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codeName="ThisWorkbook" defaultThemeVersion="124226"/>
  <mc:AlternateContent xmlns:mc="http://schemas.openxmlformats.org/markup-compatibility/2006">
    <mc:Choice Requires="x15">
      <x15ac:absPath xmlns:x15ac="http://schemas.microsoft.com/office/spreadsheetml/2010/11/ac" url="D:\Dirección Ejecutiva\Documentación CITT\Borrador DOC Modificaciones\Versiones nuevas\"/>
    </mc:Choice>
  </mc:AlternateContent>
  <xr:revisionPtr revIDLastSave="0" documentId="13_ncr:1_{9A063E70-A786-47B7-A2F6-6F74435656F3}" xr6:coauthVersionLast="47" xr6:coauthVersionMax="47" xr10:uidLastSave="{00000000-0000-0000-0000-000000000000}"/>
  <workbookProtection workbookAlgorithmName="SHA-512" workbookHashValue="6QrpmFwke9eMzlqmrd7lVuF9dtUjyLktva/lzR6uCVIJn6sY+fGeAquR8/q/Wo/qBSSUww9eUib9D4Pi7JhmoA==" workbookSaltValue="bhpMbSoqvsf67LOMW4+RlQ==" workbookSpinCount="100000" lockStructure="1"/>
  <bookViews>
    <workbookView xWindow="20370" yWindow="-120" windowWidth="29040" windowHeight="15840" xr2:uid="{00000000-000D-0000-FFFF-FFFF00000000}"/>
  </bookViews>
  <sheets>
    <sheet name="Solicitud" sheetId="1" r:id="rId1"/>
    <sheet name="Valoración de RH" sheetId="2" r:id="rId2"/>
  </sheets>
  <definedNames>
    <definedName name="_xlnm.Print_Area" localSheetId="0">Solicitud!$B$1:$M$187</definedName>
    <definedName name="_xlnm.Print_Area" localSheetId="1">'Valoración de RH'!$B$2:$N$122</definedName>
    <definedName name="_xlnm.Print_Titles" localSheetId="0">Solicitud!$1:$4</definedName>
    <definedName name="_xlnm.Print_Titles" localSheetId="1">'Valoración de RH'!$2:$10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125" i="1" l="1"/>
  <c r="D43" i="2" l="1"/>
  <c r="L5" i="2"/>
  <c r="L62" i="1"/>
  <c r="L52" i="2" s="1"/>
  <c r="L63" i="1"/>
  <c r="L53" i="2" s="1"/>
  <c r="L64" i="1"/>
  <c r="L54" i="2" s="1"/>
  <c r="L65" i="1"/>
  <c r="L55" i="2" s="1"/>
  <c r="L66" i="1"/>
  <c r="L56" i="2" s="1"/>
  <c r="L67" i="1"/>
  <c r="L57" i="2" s="1"/>
  <c r="L68" i="1"/>
  <c r="L58" i="2" s="1"/>
  <c r="L69" i="1"/>
  <c r="L70" i="1"/>
  <c r="L60" i="2" s="1"/>
  <c r="L56" i="1"/>
  <c r="L46" i="2" s="1"/>
  <c r="L57" i="1"/>
  <c r="L47" i="2" s="1"/>
  <c r="L58" i="1"/>
  <c r="L48" i="2" s="1"/>
  <c r="L59" i="1"/>
  <c r="L49" i="2" s="1"/>
  <c r="L60" i="1"/>
  <c r="L50" i="2" s="1"/>
  <c r="L61" i="1"/>
  <c r="G17" i="2"/>
  <c r="M15" i="2"/>
  <c r="G15" i="2"/>
  <c r="L71" i="1"/>
  <c r="L61" i="2" s="1"/>
  <c r="L72" i="1"/>
  <c r="L73" i="1"/>
  <c r="L63" i="2" s="1"/>
  <c r="L74" i="1"/>
  <c r="L64" i="2" s="1"/>
  <c r="L75" i="1"/>
  <c r="L65" i="2" s="1"/>
  <c r="L76" i="1"/>
  <c r="L66" i="2" s="1"/>
  <c r="L77" i="1"/>
  <c r="L67" i="2" s="1"/>
  <c r="L78" i="1"/>
  <c r="L68" i="2" s="1"/>
  <c r="L79" i="1"/>
  <c r="L69" i="2" s="1"/>
  <c r="L80" i="1"/>
  <c r="L70" i="2" s="1"/>
  <c r="L81" i="1"/>
  <c r="L71" i="2" s="1"/>
  <c r="L82" i="1"/>
  <c r="L72" i="2" s="1"/>
  <c r="L83" i="1"/>
  <c r="L84" i="1"/>
  <c r="L74" i="2" s="1"/>
  <c r="L85" i="1"/>
  <c r="L75" i="2" s="1"/>
  <c r="L86" i="1"/>
  <c r="L76" i="2" s="1"/>
  <c r="L87" i="1"/>
  <c r="L77" i="2" s="1"/>
  <c r="L50" i="1"/>
  <c r="L40" i="2" s="1"/>
  <c r="H57" i="2"/>
  <c r="I57" i="2"/>
  <c r="J57" i="2"/>
  <c r="K57" i="2"/>
  <c r="H58" i="2"/>
  <c r="I58" i="2"/>
  <c r="J58" i="2"/>
  <c r="K58" i="2"/>
  <c r="H59" i="2"/>
  <c r="I59" i="2"/>
  <c r="J59" i="2"/>
  <c r="K59" i="2"/>
  <c r="L59" i="2"/>
  <c r="H60" i="2"/>
  <c r="I60" i="2"/>
  <c r="J60" i="2"/>
  <c r="K60" i="2"/>
  <c r="H61" i="2"/>
  <c r="I61" i="2"/>
  <c r="J61" i="2"/>
  <c r="K61" i="2"/>
  <c r="H62" i="2"/>
  <c r="I62" i="2"/>
  <c r="J62" i="2"/>
  <c r="K62" i="2"/>
  <c r="L62" i="2"/>
  <c r="H63" i="2"/>
  <c r="I63" i="2"/>
  <c r="J63" i="2"/>
  <c r="K63" i="2"/>
  <c r="H64" i="2"/>
  <c r="I64" i="2"/>
  <c r="J64" i="2"/>
  <c r="K64" i="2"/>
  <c r="H65" i="2"/>
  <c r="I65" i="2"/>
  <c r="J65" i="2"/>
  <c r="K65" i="2"/>
  <c r="H66" i="2"/>
  <c r="I66" i="2"/>
  <c r="J66" i="2"/>
  <c r="K66" i="2"/>
  <c r="H67" i="2"/>
  <c r="I67" i="2"/>
  <c r="J67" i="2"/>
  <c r="K67" i="2"/>
  <c r="H68" i="2"/>
  <c r="I68" i="2"/>
  <c r="J68" i="2"/>
  <c r="K68" i="2"/>
  <c r="H69" i="2"/>
  <c r="I69" i="2"/>
  <c r="J69" i="2"/>
  <c r="K69" i="2"/>
  <c r="H70" i="2"/>
  <c r="I70" i="2"/>
  <c r="J70" i="2"/>
  <c r="K70" i="2"/>
  <c r="H71" i="2"/>
  <c r="I71" i="2"/>
  <c r="J71" i="2"/>
  <c r="K71" i="2"/>
  <c r="H72" i="2"/>
  <c r="I72" i="2"/>
  <c r="J72" i="2"/>
  <c r="K72" i="2"/>
  <c r="H73" i="2"/>
  <c r="I73" i="2"/>
  <c r="J73" i="2"/>
  <c r="K73" i="2"/>
  <c r="L73" i="2"/>
  <c r="H74" i="2"/>
  <c r="I74" i="2"/>
  <c r="J74" i="2"/>
  <c r="K74" i="2"/>
  <c r="H75" i="2"/>
  <c r="I75" i="2"/>
  <c r="J75" i="2"/>
  <c r="K75" i="2"/>
  <c r="H76" i="2"/>
  <c r="I76" i="2"/>
  <c r="J76" i="2"/>
  <c r="K76" i="2"/>
  <c r="H77" i="2"/>
  <c r="I77" i="2"/>
  <c r="J77" i="2"/>
  <c r="K77" i="2"/>
  <c r="D71" i="2"/>
  <c r="D72" i="2"/>
  <c r="D73" i="2"/>
  <c r="D74" i="2"/>
  <c r="D75" i="2"/>
  <c r="D76" i="2"/>
  <c r="D77" i="2"/>
  <c r="D60" i="2"/>
  <c r="D61" i="2"/>
  <c r="D62" i="2"/>
  <c r="D63" i="2"/>
  <c r="D64" i="2"/>
  <c r="D65" i="2"/>
  <c r="D66" i="2"/>
  <c r="D67" i="2"/>
  <c r="D68" i="2"/>
  <c r="D69" i="2"/>
  <c r="D70" i="2"/>
  <c r="D58" i="2"/>
  <c r="D59" i="2"/>
  <c r="L51" i="2"/>
  <c r="H44" i="2"/>
  <c r="I44" i="2"/>
  <c r="J44" i="2"/>
  <c r="K44" i="2"/>
  <c r="H45" i="2"/>
  <c r="I45" i="2"/>
  <c r="J45" i="2"/>
  <c r="K45" i="2"/>
  <c r="H46" i="2"/>
  <c r="I46" i="2"/>
  <c r="J46" i="2"/>
  <c r="K46" i="2"/>
  <c r="H47" i="2"/>
  <c r="I47" i="2"/>
  <c r="J47" i="2"/>
  <c r="K47" i="2"/>
  <c r="H48" i="2"/>
  <c r="I48" i="2"/>
  <c r="J48" i="2"/>
  <c r="K48" i="2"/>
  <c r="H49" i="2"/>
  <c r="I49" i="2"/>
  <c r="J49" i="2"/>
  <c r="K49" i="2"/>
  <c r="H50" i="2"/>
  <c r="I50" i="2"/>
  <c r="J50" i="2"/>
  <c r="K50" i="2"/>
  <c r="H51" i="2"/>
  <c r="I51" i="2"/>
  <c r="J51" i="2"/>
  <c r="K51" i="2"/>
  <c r="H52" i="2"/>
  <c r="I52" i="2"/>
  <c r="J52" i="2"/>
  <c r="K52" i="2"/>
  <c r="H53" i="2"/>
  <c r="I53" i="2"/>
  <c r="J53" i="2"/>
  <c r="K53" i="2"/>
  <c r="H54" i="2"/>
  <c r="I54" i="2"/>
  <c r="J54" i="2"/>
  <c r="K54" i="2"/>
  <c r="H55" i="2"/>
  <c r="I55" i="2"/>
  <c r="J55" i="2"/>
  <c r="K55" i="2"/>
  <c r="H56" i="2"/>
  <c r="I56" i="2"/>
  <c r="J56" i="2"/>
  <c r="K56" i="2"/>
  <c r="D45" i="2"/>
  <c r="D46" i="2"/>
  <c r="D47" i="2"/>
  <c r="D48" i="2"/>
  <c r="D49" i="2"/>
  <c r="D50" i="2"/>
  <c r="D51" i="2"/>
  <c r="D52" i="2"/>
  <c r="D53" i="2"/>
  <c r="D54" i="2"/>
  <c r="D55" i="2"/>
  <c r="D56" i="2"/>
  <c r="D57" i="2"/>
  <c r="L100" i="2"/>
  <c r="H100" i="2"/>
  <c r="H97" i="2"/>
  <c r="J95" i="2"/>
  <c r="I95" i="2"/>
  <c r="J27" i="2"/>
  <c r="G31" i="2"/>
  <c r="G29" i="2"/>
  <c r="G27" i="2"/>
  <c r="G25" i="2"/>
  <c r="G23" i="2"/>
  <c r="G21" i="2"/>
  <c r="M19" i="2"/>
  <c r="J19" i="2"/>
  <c r="G19" i="2"/>
  <c r="J15" i="2"/>
  <c r="L49" i="1"/>
  <c r="L39" i="2" s="1"/>
  <c r="H78" i="2"/>
  <c r="I78" i="2"/>
  <c r="J78" i="2"/>
  <c r="K78" i="2"/>
  <c r="H40" i="2"/>
  <c r="I40" i="2"/>
  <c r="J40" i="2"/>
  <c r="K40" i="2"/>
  <c r="H41" i="2"/>
  <c r="I41" i="2"/>
  <c r="J41" i="2"/>
  <c r="K41" i="2"/>
  <c r="H42" i="2"/>
  <c r="I42" i="2"/>
  <c r="J42" i="2"/>
  <c r="K42" i="2"/>
  <c r="H43" i="2"/>
  <c r="I43" i="2"/>
  <c r="J43" i="2"/>
  <c r="K43" i="2"/>
  <c r="K39" i="2"/>
  <c r="J39" i="2"/>
  <c r="I39" i="2"/>
  <c r="H39" i="2"/>
  <c r="D40" i="2"/>
  <c r="D41" i="2"/>
  <c r="D42" i="2"/>
  <c r="D44" i="2"/>
  <c r="D78" i="2"/>
  <c r="D39" i="2"/>
  <c r="L51" i="1"/>
  <c r="L41" i="2" s="1"/>
  <c r="L52" i="1"/>
  <c r="L42" i="2" s="1"/>
  <c r="L53" i="1"/>
  <c r="L43" i="2" s="1"/>
  <c r="L54" i="1"/>
  <c r="L44" i="2" s="1"/>
  <c r="L55" i="1"/>
  <c r="L45" i="2" s="1"/>
  <c r="L88" i="1"/>
  <c r="L78" i="2" s="1"/>
  <c r="J31" i="2"/>
  <c r="J29" i="2"/>
  <c r="M99" i="1"/>
  <c r="M98" i="1"/>
  <c r="M97" i="1"/>
  <c r="M96" i="1"/>
  <c r="M95" i="1"/>
  <c r="L105" i="1" l="1"/>
  <c r="L84" i="2" s="1"/>
  <c r="L109" i="1"/>
  <c r="C111" i="1" s="1"/>
  <c r="C90" i="2" s="1"/>
  <c r="E107" i="1" l="1"/>
  <c r="E86" i="2" s="1"/>
  <c r="L107" i="1"/>
  <c r="L86" i="2" s="1"/>
  <c r="G107" i="1"/>
  <c r="H86" i="2" s="1"/>
  <c r="L88" i="2"/>
</calcChain>
</file>

<file path=xl/sharedStrings.xml><?xml version="1.0" encoding="utf-8"?>
<sst xmlns="http://schemas.openxmlformats.org/spreadsheetml/2006/main" count="276" uniqueCount="188">
  <si>
    <t>A- INFORMACIÓN GENERAL</t>
  </si>
  <si>
    <t>FECHA:</t>
  </si>
  <si>
    <t>NOMBRE PUESTO POR EVALUAR:</t>
  </si>
  <si>
    <t>NOMBRE DIRECCIÓN:</t>
  </si>
  <si>
    <t>B- INTRODUCCIÓN</t>
  </si>
  <si>
    <t>DEFINICIÓN DE TELETRABAJO</t>
  </si>
  <si>
    <t>Para que un puesto sea considerado como teletrabajable, cada una de las actividades que se realizan deben de cumplir con las siguientes 4 principales características teletrabajables</t>
  </si>
  <si>
    <t>Características puesto teletrabajable</t>
  </si>
  <si>
    <t>Puede ser medida y evaluada mediante indicadores asociados.</t>
  </si>
  <si>
    <t>Es realizada por medio de las Tecnologías de Información y Comunicación</t>
  </si>
  <si>
    <t>La supervisión es indirecta y su ejecución no requiere ser guiada a través de presencia física</t>
  </si>
  <si>
    <t>RESULTADO AUTOMATIVO DE LA SUSCEPTIBILIDAD DE CADA ACTIVIDAD</t>
  </si>
  <si>
    <t>1-</t>
  </si>
  <si>
    <t>2-</t>
  </si>
  <si>
    <t>SI</t>
  </si>
  <si>
    <t>X</t>
  </si>
  <si>
    <t>3-</t>
  </si>
  <si>
    <t>NO</t>
  </si>
  <si>
    <t>4-</t>
  </si>
  <si>
    <t>5-</t>
  </si>
  <si>
    <t>6-</t>
  </si>
  <si>
    <t>7-</t>
  </si>
  <si>
    <t>8-</t>
  </si>
  <si>
    <t>9-</t>
  </si>
  <si>
    <t>10-</t>
  </si>
  <si>
    <t>FACTOR GESTIÓN</t>
  </si>
  <si>
    <t>Puntaje</t>
  </si>
  <si>
    <t>Puntaje:</t>
  </si>
  <si>
    <t>TIPO DE PUESTO:</t>
  </si>
  <si>
    <t>11-</t>
  </si>
  <si>
    <t>12-</t>
  </si>
  <si>
    <t>13-</t>
  </si>
  <si>
    <t>14-</t>
  </si>
  <si>
    <t>15-</t>
  </si>
  <si>
    <t>NOMBRE PERSONA SOLICITANTE</t>
  </si>
  <si>
    <t>CLASE</t>
  </si>
  <si>
    <t>NOMBRE UNIDAD ADMINISTRATIVA</t>
  </si>
  <si>
    <t>NOMBRE JEFATURA</t>
  </si>
  <si>
    <t>NOMBRE DIRECTOR(A)</t>
  </si>
  <si>
    <t>NOMBRE DEL AREA/UNIDAD:</t>
  </si>
  <si>
    <t>NOMBRE SUPERVISOR(A) INMEDIATO (A)</t>
  </si>
  <si>
    <t xml:space="preserve">Según la normativa, se trata de una modalidad de trabajo que se realiza fuera de las instalaciones del Tribunal Supremo de Elecciones, utilizando las tecnologías de la información y comunicación sin afectar el normal desempeño de otros puestos, de los procesos de los servicios que se brindan. Dicha modalidad estará sujeta a los principios de oportunidad y conveniencia, donde la persona empleadora y la persona teletrabajadora definen sus objetivos y la forma en cómo se evalúan los resultados del trabajo, los cuáles tomarán en cuenta las metas y parámetros establecidos en los instrumentos normativos atinentes a la “Gestión del desempeño de las personas funcionarias del Tribunal Supremo de Elecciones”. </t>
  </si>
  <si>
    <t>TAREAS DEL PUESTO</t>
  </si>
  <si>
    <t>Se puede desarrollar fuera de la institucional sin afectar el normal desempeño del proceso ni el servicio a las personas usuarias.</t>
  </si>
  <si>
    <t>USO EXCLUSIVO DEPARTAMENTO DE RECURSOS HUMANOS</t>
  </si>
  <si>
    <t>CEDULA N°</t>
  </si>
  <si>
    <t>N° PUESTO</t>
  </si>
  <si>
    <t>DIRECCION EXACTA DEL TELECENTRO</t>
  </si>
  <si>
    <r>
      <rPr>
        <i/>
        <vertAlign val="superscript"/>
        <sz val="9"/>
        <color theme="1"/>
        <rFont val="Calibri"/>
        <family val="2"/>
        <scheme val="minor"/>
      </rPr>
      <t>1</t>
    </r>
    <r>
      <rPr>
        <i/>
        <sz val="9"/>
        <color theme="1"/>
        <rFont val="Calibri"/>
        <family val="2"/>
        <scheme val="minor"/>
      </rPr>
      <t xml:space="preserve"> CÓDIGO PENAL.
ARTÍCULO 311.- (*) Perjurio:   Se impondrá prisión de tres meses a dos años al que faltare a la verdad cuando la ley le impone bajo juramento o declaración jurada, la obligación de decirla con relación a hechos propios. 
ARTÍCULO 316.- (*) Falso testimonio:  Será reprimido con prisión de uno a cinco años, el testigo, perito, intérprete o traductor que afirmare una falsedad o negare o callare la verdad, en todo o en parte, en su deposición, informe, interpretación o traducción, hecha ante la autoridad competente.  
CÓDIGO DE TRABAJO
ARTÍCULO 81.- Son causas justas que facultan al patrono para dar por terminado el contrato de trabajo:
j)- Cuando el trabajador al celebrar el contrato haya inducido en error al patrono, pretendiendo tener cualidades, condiciones o conocimientos que evidentemente no posee, o presentándole referencias o atestados personales cuya falsedad éste luego compruebe, o ejecutando su trabajo en forma que demuestre claramente su incapacidad en la realización de las labores para las cuales ha sido contratado. 
Reglamento a la Ley de Salarios y Régimen de Méritos del Tribunal Supremo de Elecciones y Registro Civil (y sus reformas).
ARTÍCULO 57.- Las jefaturas no deben asignar o recargar funciones específicas a sus funcionarios que sean distintas a las del cargo que ocupan según se detallan en el Manual Descriptivo de Puestos. No obstante, en el momento en que se detecten cambios sustanciales y permanentes en las tareas, actividades y responsabilidades, como consecuencia de modificaciones en los objetivos y procesos de trabajo que impliquen la obtención de productos o servicios más eficientes, la jefatura interesada podrá gestionar ante el Departamento los trámites para ejecutar el estudio integral o individual de puestos correspondiente. Para tales efectos se tomarán en cuenta los objetivos, estructura organizacional, estructura ocupacional, procedimientos y otros aspectos básicos de organización que afecten la clasificación del puesto.
</t>
    </r>
  </si>
  <si>
    <t>En la ejecución de las actividades NO se requiere utilización de equipo especial que se encuentre compartido con las actividades o tareas de otros puestos de trabajo.</t>
  </si>
  <si>
    <t>2) RECOMENDACIÓN AUTOMATICA SEGÚN ASPECTOS DE GESTIÓN DEL PUESTO:</t>
  </si>
  <si>
    <t>NOTA:</t>
  </si>
  <si>
    <t>DIAS RECOMENDADOS A TELETRABAJAR</t>
  </si>
  <si>
    <t>CONDICIONES REQUERIDAS</t>
  </si>
  <si>
    <t>EN CASO DE CONTAR CON EQUIPO DEL TSE</t>
  </si>
  <si>
    <t>G- ANÁLISIS DE LAS CONDICIONES DEL TELECENTRO</t>
  </si>
  <si>
    <t>E- RESULTADO AUTOMÁTICO DEL ANÁLISIS</t>
  </si>
  <si>
    <t>H- ANÁLISIS DE ASPECTOS PSICOSOCIALES</t>
  </si>
  <si>
    <t>TELEFONO (EXT)</t>
  </si>
  <si>
    <t>TIPO DE TELETRABAJOR(A)</t>
  </si>
  <si>
    <t>MARQUE UNA OPCION</t>
  </si>
  <si>
    <t>Indicar cantidad</t>
  </si>
  <si>
    <t xml:space="preserve">F- ANÁLISIS DEL USO DE LAS TECNOLOGÍAS DE INFORMACIÓN Y COMUNICACIONES. </t>
  </si>
  <si>
    <t>RESPUESTA</t>
  </si>
  <si>
    <t>2. Justifique su respuesta</t>
  </si>
  <si>
    <t>3. Una vez valorados todos las aspectos indicados por la persona solicitante, considero que puede teletrabajar</t>
  </si>
  <si>
    <t>días a la semana</t>
  </si>
  <si>
    <t>Días de preferencia</t>
  </si>
  <si>
    <r>
      <rPr>
        <b/>
        <sz val="12"/>
        <color theme="1"/>
        <rFont val="Arial"/>
        <family val="2"/>
      </rPr>
      <t>DECLARACION JURAD</t>
    </r>
    <r>
      <rPr>
        <sz val="12"/>
        <color theme="1"/>
        <rFont val="Arial"/>
        <family val="2"/>
      </rPr>
      <t>A</t>
    </r>
    <r>
      <rPr>
        <vertAlign val="superscript"/>
        <sz val="12"/>
        <color theme="1"/>
        <rFont val="Arial"/>
        <family val="2"/>
      </rPr>
      <t xml:space="preserve">1 </t>
    </r>
    <r>
      <rPr>
        <sz val="12"/>
        <color theme="1"/>
        <rFont val="Arial"/>
        <family val="2"/>
      </rPr>
      <t xml:space="preserve">
Advertido/a de las consecuencias del delito de falso testimonio y perjurio, declaro bajo fe de juramento que lo indicado en el presente cuestionario es correcto, asumo la responsabilidad administrativa, civil y/o penal por cualquier acto de verificación que compruebe la falsedad o inexactitud de la presente declaración jurada. </t>
    </r>
  </si>
  <si>
    <t>1. ¿Está de acuerdo en que la persona solicitante sea sujeta a incluirse en la modalidad de teletrabajo?</t>
  </si>
  <si>
    <t>El propósito de esta herramienta es evaluar la susceptibilidad que tienen los puestos para desarrollar actividades mediante la modalidad de teletrabajo</t>
  </si>
  <si>
    <t>Los insumos y salidas de información del puesto de trabajo son principalmente gestionados por aplicaciones institucionales, sitios colaborativos, archivos digitales, entre otros.</t>
  </si>
  <si>
    <t>En la gestión que se realiza la interacción o contacto presencial con compañeros /as y personas usuarias pueden preverse o calendarizarse previamente.</t>
  </si>
  <si>
    <t>SOLICITUD N°</t>
  </si>
  <si>
    <t>Si es teletrabajable</t>
  </si>
  <si>
    <t>No es teletrabajable</t>
  </si>
  <si>
    <t>Preparado por:</t>
  </si>
  <si>
    <t>Revisado por</t>
  </si>
  <si>
    <t>Profesional a cargo</t>
  </si>
  <si>
    <t>Persona Encargada de Área</t>
  </si>
  <si>
    <t>Jefatura de Recursos Humanos</t>
  </si>
  <si>
    <t>Fecha</t>
  </si>
  <si>
    <t>1. TIPO DE TELETRABAJOR(A)</t>
  </si>
  <si>
    <t>a) Teletrabajador con actividades básicas administrativas: 4 Mbps de capacidad de descarga (bajada) y 2 Mbps de capacidad de carga (subida).</t>
  </si>
  <si>
    <t>b) Teletrabajador con actividades que requieren establecer una conexión de VPN contra el TSE, el uso remoto de sistemas del TSE y realizar video llamadas: 10 Mbps de capacidad de descarga (bajada) y 2 Mbps de capacidad de carga (subida).</t>
  </si>
  <si>
    <t>3. ¿Se siente confortable con la iluminación de su espacio de trabajo?</t>
  </si>
  <si>
    <t>5. ¿Con respecto al calor y el frío, considera que experimenta un grado de satisfacción o confort en su puesto de trabajo?</t>
  </si>
  <si>
    <t>14. ¿Cuenta con capacitación en temas de salud ocupacional?</t>
  </si>
  <si>
    <t>2. ¿Dicho espacio cuenta con luz natural, artificial o ambas?</t>
  </si>
  <si>
    <t>1. ¿Considera usted que dispone de un espacio en su casa para teletrabajar que le permita concentrarse de acuerdo con las tareas a realizar?</t>
  </si>
  <si>
    <t xml:space="preserve">6. ¿Las dimensiones del escritorio son suficientes para situar todos los elementos que necesita cómodamente (pantalla, teclado, documentos, entre otros)?  </t>
  </si>
  <si>
    <t xml:space="preserve">4. ¿La colocación del puesto de trabajo evita los reflejos molestos tanto en la pantalla del ordenador como directamente en sus ojos? </t>
  </si>
  <si>
    <t>7. ¿El espacio libre disponible debajo del escritorio es suficiente para mover las piernas?</t>
  </si>
  <si>
    <t xml:space="preserve">8. ¿La silla tiene una buena estabilidad, facilita la libertad de sus movimientos y le permite adoptar una postura erguida, cómoda, con los brazos apoyados en el escritorio para manejar el teclado y el ratón sin flexionar las muñecas, y con los pies apoyados en el suelo?  </t>
  </si>
  <si>
    <t xml:space="preserve">10. ¿La disposición del puesto de teletrabajo le permite adecuar la distancia de lectura de la pantalla entre un rango de 50 a 70 centímetros (moviéndola en profundidad) con respecto a sus ojos? </t>
  </si>
  <si>
    <t>9. ¿Puede regular la altura de la pantalla de forma que el borde superior de la misma esté a la altura de los ojos o un poco por debajo?</t>
  </si>
  <si>
    <t xml:space="preserve">11. ¿Tiene espacio suficiente (unos 10 cm) para apoyar las manos y/o los antebrazos delante del teclado? </t>
  </si>
  <si>
    <t xml:space="preserve">12. ¿Cuenta con un teclado externo que le permita teclear sin flexionar las muñecas? </t>
  </si>
  <si>
    <t xml:space="preserve">13. ¿Dispone de espacio suficiente para mover el ratón y controlar el cursor? </t>
  </si>
  <si>
    <t xml:space="preserve">3. ¿Considero que mi condición de salud psicológica actual, es la idónea para realizar teletrabajo? </t>
  </si>
  <si>
    <t>5. ¿Estimo que tengo capacidad de respuesta y recursos personales para afrontar las demandas y exigencias del trabajo?</t>
  </si>
  <si>
    <t>6. ¿Considero que el teletrabajo, podría eventualmente exponerme a manifestaciones o conductas de violencia en el trabajo (acoso laboral, hostigamiento sexual y/o discriminación)?</t>
  </si>
  <si>
    <t>7. ¿Considero que el teletrabajo, podría provocarme desgaste ocupacional (estado de agotamiento mental, emocional y físico ) y sus eventuales manifestaciones?</t>
  </si>
  <si>
    <t>8. ¿A su criterio, la modalidad de teletrabajo implica una afectación significativa en la gestión, organización, cargas de trabajo y planificación de los procesos?</t>
  </si>
  <si>
    <t>10. ¿Considera que el teletrabajo podría afectar el liderazgo existente en su equipo de trabajo?</t>
  </si>
  <si>
    <t>4. ¿Me resulta posible armonizar y tener un equilibrio adecuado entre la vida laboral y familiar?</t>
  </si>
  <si>
    <t>Se puede desarrollar fuera de la institución sin afectar el normal desempeño del proceso ni el servicio a las personas usuarias.</t>
  </si>
  <si>
    <t>Se tiene acceso a los medios de comunicación electrónicos y de colaboración (por ejemplo correo institucional, Skype, sistemas de información compartidos, portales, Intranet, entre otros).</t>
  </si>
  <si>
    <t>Fecha:</t>
  </si>
  <si>
    <t xml:space="preserve">Lea cada una de las proposiciones que se le muestran y responda si su espacio de trabajo o telecentro cumple con las condiciones de ergonomía y seguridad indicadas, marcando con una "X" según corresponda. Dichas condiciones son las mínimas requeridas en la "Guía de salud ocupacional y prevención de riesgos en el  teletrabajo del TSE". </t>
  </si>
  <si>
    <t xml:space="preserve">Lea cada una de las proposiciones que se le muestran y responda marcando con una "X" según corresponda. </t>
  </si>
  <si>
    <t xml:space="preserve">1.  ¿Conoce los canales de comunicación y los recursos institucionales existentes para atender cualquier vicisitud que se le presente en el desempeño de sus tareas? </t>
  </si>
  <si>
    <t>11. De requerir apoyo emocional o psicológico, a sugerencia del Área de Prevención y Salud Laboral, jefatura y/o por voluntad propia, estaría dispuesto/a  acoger la recomendación y realizar las coordinaciones del caso.</t>
  </si>
  <si>
    <t xml:space="preserve">9. ¿Percibo que el teletrabajo puede afectar mi sentido de pertenencia con la institución? </t>
  </si>
  <si>
    <t xml:space="preserve">La cantidad de días efectivos a teletrabajar será una decisión entre la jefatura y la persona funcionaria, los resultados arrojados por la presente herramienta, constituyen únicamente una sugerencia a valorar. </t>
  </si>
  <si>
    <t>2. ¿Puedo mantener una buena relación y comunicación con mis compañeros/as de oficinas a pesar de la distancia?</t>
  </si>
  <si>
    <t>CÉDULA N°</t>
  </si>
  <si>
    <t>CORREO ELECTRÓNICO</t>
  </si>
  <si>
    <t>TELÉFONO (EXT)</t>
  </si>
  <si>
    <t>PRINCIPIOS FUNDAMENTALES DE UNA ACTIVIDAD TELETRABAJABLE</t>
  </si>
  <si>
    <r>
      <rPr>
        <b/>
        <sz val="12"/>
        <rFont val="Arial"/>
        <family val="2"/>
      </rPr>
      <t xml:space="preserve">1. </t>
    </r>
    <r>
      <rPr>
        <sz val="12"/>
        <rFont val="Arial"/>
        <family val="2"/>
      </rPr>
      <t>Se puede desarrollar fuera de la institución sin afectar el normal desempeño del proceso ni el servicio a las personas usuarias.</t>
    </r>
  </si>
  <si>
    <r>
      <rPr>
        <b/>
        <sz val="12"/>
        <rFont val="Arial"/>
        <family val="2"/>
      </rPr>
      <t>2.</t>
    </r>
    <r>
      <rPr>
        <sz val="12"/>
        <rFont val="Arial"/>
        <family val="2"/>
      </rPr>
      <t xml:space="preserve"> Puede ser medida y evaluada mediante indicadores asociados (cualitativos o cuantitativos)</t>
    </r>
  </si>
  <si>
    <r>
      <rPr>
        <b/>
        <sz val="12"/>
        <rFont val="Arial"/>
        <family val="2"/>
      </rPr>
      <t xml:space="preserve">3. </t>
    </r>
    <r>
      <rPr>
        <sz val="12"/>
        <rFont val="Arial"/>
        <family val="2"/>
      </rPr>
      <t>Es realizada por medio de las Tecnologías de Información y Comunicación</t>
    </r>
  </si>
  <si>
    <r>
      <rPr>
        <b/>
        <sz val="12"/>
        <rFont val="Arial"/>
        <family val="2"/>
      </rPr>
      <t xml:space="preserve">4. </t>
    </r>
    <r>
      <rPr>
        <sz val="12"/>
        <rFont val="Arial"/>
        <family val="2"/>
      </rPr>
      <t>La supervisión es por resultados y su ejecución no requiere ser guiada a través de presencia física</t>
    </r>
  </si>
  <si>
    <t xml:space="preserve">A continuación se presenta un marco de referencia necesario para el desarrollo de este formulario, donde se consideran las generalidades y condiciones para determinar si las tareas o actividades asignadas son susceptibles a teletrabajo, es importante resaltar que este instrumento es insumo para analizar si un puesto es teletrabajable y que sirva como guía para valorar la cantidad de días que una persona funcionaria pueda laborar bajo esta modalidad. Todas las casillas deben ser respondidas sin EXCEPCION. </t>
  </si>
  <si>
    <t>C- ANÁLISIS DE LAS ACTIVIDADES TELETRABAJABLES.</t>
  </si>
  <si>
    <t>Enliste en la siguiente tabla las tareas o actividades que le corresponde desempeñar en su puesto de acuerdo con la clasificación que ostenta según lo establecido en el  Manual Descriptivo de Clases de Puestos vigente.  Posteriormente debe calificar si estas cumplen o no cumplen con la característica correspondiente para la labor indicada (selección de "SI" o "NO"). Por ultimo aparecerá una evaluación automática de la susceptibilidad que tiene el puesto para que sea teletrabajable.</t>
  </si>
  <si>
    <t>RESULTADO AUTOMATICO DE LA SUSCEPTIBILIDAD DE CADA ACTIVIDAD</t>
  </si>
  <si>
    <t>D- ANÁLISIS DE FACTORES COMPLEMENTARIOS A LAS TAREAS ENLISTADAS</t>
  </si>
  <si>
    <t>RECOMENDACIÓN PARA EL CRITERIO DE IDENTIFICACIÓN DE PUESTOS TELETRABAJABLES</t>
  </si>
  <si>
    <t>1) RECOMENDACIÓN AUTOMÁTICA SEGÚN ACTIVIDADES TELETRABAJABLES:</t>
  </si>
  <si>
    <t>2) RECOMENDACIÓN AUTOMÁTICA SEGÚN ASPECTOS DE GESTIÓN DEL PUESTO:</t>
  </si>
  <si>
    <t>SOLICITUD VOLUNTARIA PARA TELETRABAJAR
ANÁLISIS DEPARTAMENTO DE RECURSOS HUMANOS</t>
  </si>
  <si>
    <t>Analista a cargo</t>
  </si>
  <si>
    <t>La gestión que se realiza NO exige la consulta de expedientes o documentación física.</t>
  </si>
  <si>
    <t>2. Tomando como referencia el tipo de persona teletrabajadora indicado en el punto anterior. ¿Su telecentro cumple con los anchos de banda -capacidad de descarga y carga- asociados a cada tipo de teletrabajador (a)?</t>
  </si>
  <si>
    <t>FIRMA Y CÉDULA DE LA PERSONA  FUNCIONARIA</t>
  </si>
  <si>
    <t>FIRMA Y CÉDULA JEFATURA</t>
  </si>
  <si>
    <t xml:space="preserve">RECOMENDACIÓN: </t>
  </si>
  <si>
    <t>NOMBRE PUESTO POR EVALUAR</t>
  </si>
  <si>
    <t>NOMBRE DIRECCIÓN</t>
  </si>
  <si>
    <t>NOMBRE DEL AREA/UNIDAD</t>
  </si>
  <si>
    <t>16-</t>
  </si>
  <si>
    <t>20-</t>
  </si>
  <si>
    <t>22-</t>
  </si>
  <si>
    <t>17-</t>
  </si>
  <si>
    <t>18-</t>
  </si>
  <si>
    <t>19-</t>
  </si>
  <si>
    <t>21-</t>
  </si>
  <si>
    <t>23-</t>
  </si>
  <si>
    <t>24-</t>
  </si>
  <si>
    <t>25-</t>
  </si>
  <si>
    <t>26-</t>
  </si>
  <si>
    <t>27-</t>
  </si>
  <si>
    <t>28-</t>
  </si>
  <si>
    <t>29-</t>
  </si>
  <si>
    <t>30-</t>
  </si>
  <si>
    <t>31-</t>
  </si>
  <si>
    <t>32-</t>
  </si>
  <si>
    <t>33-</t>
  </si>
  <si>
    <t>34-</t>
  </si>
  <si>
    <t>35-</t>
  </si>
  <si>
    <t>36-</t>
  </si>
  <si>
    <t>37-</t>
  </si>
  <si>
    <t>38-</t>
  </si>
  <si>
    <t>39-</t>
  </si>
  <si>
    <t>40-</t>
  </si>
  <si>
    <t>I- ESPACIO PARA LA JEFATURA</t>
  </si>
  <si>
    <t>B- ANÁLISIS DE LAS ACTIVIDADES TELETRABAJABLES.</t>
  </si>
  <si>
    <t>C- RESULTADO AUTOMÁTICO DEL ANÁLISIS</t>
  </si>
  <si>
    <t>D- RECOMENDACIÓN JEFATURA</t>
  </si>
  <si>
    <t>E- ANÁLISIS REALIZADO POR EL DEPARTAMENTO DE RECURSOS HUMANOS</t>
  </si>
  <si>
    <t>E1- ANÁLISIS DE LAS ACTIVIDADES TELETRABAJABLES</t>
  </si>
  <si>
    <t>E2- ANÁLISIS DE LAS CONDICIONES DEL TELECENTRO</t>
  </si>
  <si>
    <t>3. ¿Cuenta con equipo portátil institucional asignado?.</t>
  </si>
  <si>
    <t xml:space="preserve">Marque con una "X" mayúscula el tipo de actividad que ejecuta, según las opciones indicadas en la pregunta n°1. Posteriormente lea cada una de las proposiciones que se le muestran y responda con un "SI". Las personas que utilizan equipo personal no deben responder las preguntas 4 y 5.
</t>
  </si>
  <si>
    <t>Solamente se puede realizar Teletrabajo con dispositivos del TSE ( Sesión ordinaria n.°42-2022)</t>
  </si>
  <si>
    <t>Indicar el número</t>
  </si>
  <si>
    <t>4. Para la recepción de llamadas telefónicas - sea internas o externas- autoriza a desviar su teléfono de la oficina a su celular o teléfono de casa de habitación.</t>
  </si>
  <si>
    <t>5. ¿Está en la anuencia de que se verifique según los mecanismos, controles y medidas de seguridad aprobadas por la institución, así como de que realicen las actualizaciones requeridas, con previa coordinación de las instancias competentes?</t>
  </si>
  <si>
    <t>6. ¿Tiene conocimiento que le será imputable por falta al deber de cuidado, negligencia o dolo,  cualquier daño, pérdida, abuso o empleo ilegal de los recursos informáticos que le sean asignados?</t>
  </si>
  <si>
    <t>Días de teletrabajo</t>
  </si>
  <si>
    <t>4. La jornada laboral es de lunes a viernes en un horario de</t>
  </si>
  <si>
    <t>Indicar horario a realizar la jornada laboral</t>
  </si>
  <si>
    <t>5.  El procedimiento para la asignación de trabajo será por medio de:</t>
  </si>
  <si>
    <t>El medio de comunicación entre la jefatura y la persona teletrabajadora serán todos los establecidos por la institución.</t>
  </si>
  <si>
    <t>En caso de requerir la persona teletrabajadora laboral de forma presencial temporalmente en días pactados de teletrabajo, la administración no estará en la obligación de cambiar los días de presencialidad establecidos por teletrabajo.</t>
  </si>
  <si>
    <r>
      <t xml:space="preserve">Lea cada una de las proposiciones y marque con una "X" mayúscula la opción que más se ajusta, </t>
    </r>
    <r>
      <rPr>
        <b/>
        <sz val="11"/>
        <color theme="1"/>
        <rFont val="Arial"/>
        <family val="2"/>
      </rPr>
      <t>tomando en consideración las respuestas indicadas en el apartado anterior, sobre todo aquellas en las cuales se indicó que no pueden realizarse fuera de la Institución</t>
    </r>
    <r>
      <rPr>
        <sz val="11"/>
        <color theme="1"/>
        <rFont val="Arial"/>
        <family val="2"/>
      </rPr>
      <t>. Considere 0 como "Totalmente en Desacuerdo" y 4 como "Totalmente de Acuerdo".</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</si>
</sst>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F800]dddd\,\ mmmm\ dd\,\ yyyy"/>
    <numFmt numFmtId="165" formatCode="dd/mm/yyyy;@"/>
    <numFmt numFmtId="166" formatCode="dd/mm/yyyy;;&quot;&quot;"/>
    <numFmt numFmtId="167" formatCode="0;\-0;;@"/>
  </numFmts>
  <fonts count="44" x14ac:knownFonts="1">
    <font>
      <sz val="11"/>
      <color theme="1"/>
      <name val="Calibri"/>
      <family val="2"/>
      <scheme val="minor"/>
    </font>
    <font>
      <sz val="11"/>
      <color theme="1"/>
      <name val="Calibri"/>
      <family val="2"/>
      <scheme val="minor"/>
    </font>
    <font>
      <b/>
      <sz val="9"/>
      <color theme="1"/>
      <name val="Arial"/>
      <family val="2"/>
    </font>
    <font>
      <sz val="9"/>
      <color theme="1"/>
      <name val="Arial"/>
      <family val="2"/>
    </font>
    <font>
      <b/>
      <sz val="11"/>
      <color theme="1"/>
      <name val="Arial"/>
      <family val="2"/>
    </font>
    <font>
      <b/>
      <sz val="10"/>
      <color theme="1"/>
      <name val="Arial"/>
      <family val="2"/>
    </font>
    <font>
      <b/>
      <sz val="12"/>
      <color theme="1"/>
      <name val="Arial"/>
      <family val="2"/>
    </font>
    <font>
      <b/>
      <sz val="16"/>
      <color theme="1"/>
      <name val="Arial"/>
      <family val="2"/>
    </font>
    <font>
      <sz val="11"/>
      <color theme="1"/>
      <name val="Arial"/>
      <family val="2"/>
    </font>
    <font>
      <b/>
      <sz val="12"/>
      <name val="Arial"/>
      <family val="2"/>
    </font>
    <font>
      <b/>
      <sz val="11"/>
      <name val="Arial"/>
      <family val="2"/>
    </font>
    <font>
      <sz val="10"/>
      <color theme="1"/>
      <name val="Arial"/>
      <family val="2"/>
    </font>
    <font>
      <sz val="11"/>
      <color theme="0"/>
      <name val="Arial"/>
      <family val="2"/>
    </font>
    <font>
      <b/>
      <sz val="14"/>
      <color theme="1"/>
      <name val="Arial"/>
      <family val="2"/>
    </font>
    <font>
      <sz val="11"/>
      <name val="Arial"/>
      <family val="2"/>
    </font>
    <font>
      <b/>
      <sz val="20"/>
      <color theme="1"/>
      <name val="Arial"/>
      <family val="2"/>
    </font>
    <font>
      <sz val="12"/>
      <color theme="1"/>
      <name val="Arial"/>
      <family val="2"/>
    </font>
    <font>
      <sz val="14"/>
      <color theme="1"/>
      <name val="Arial"/>
      <family val="2"/>
    </font>
    <font>
      <sz val="16"/>
      <color theme="1"/>
      <name val="Arial"/>
      <family val="2"/>
    </font>
    <font>
      <b/>
      <i/>
      <sz val="10"/>
      <color theme="1"/>
      <name val="Arial"/>
      <family val="2"/>
    </font>
    <font>
      <sz val="11"/>
      <color rgb="FFFF0000"/>
      <name val="Arial"/>
      <family val="2"/>
    </font>
    <font>
      <i/>
      <sz val="9"/>
      <color theme="1"/>
      <name val="Calibri"/>
      <family val="2"/>
      <scheme val="minor"/>
    </font>
    <font>
      <i/>
      <vertAlign val="superscript"/>
      <sz val="9"/>
      <color theme="1"/>
      <name val="Calibri"/>
      <family val="2"/>
      <scheme val="minor"/>
    </font>
    <font>
      <sz val="14"/>
      <name val="Arial"/>
      <family val="2"/>
    </font>
    <font>
      <b/>
      <sz val="18"/>
      <color rgb="FF002060"/>
      <name val="Arial"/>
      <family val="2"/>
    </font>
    <font>
      <b/>
      <sz val="12"/>
      <color rgb="FF0070C0"/>
      <name val="Arial Black"/>
      <family val="2"/>
    </font>
    <font>
      <b/>
      <sz val="26"/>
      <color theme="1"/>
      <name val="Arial"/>
      <family val="2"/>
    </font>
    <font>
      <vertAlign val="superscript"/>
      <sz val="12"/>
      <color theme="1"/>
      <name val="Arial"/>
      <family val="2"/>
    </font>
    <font>
      <sz val="10"/>
      <color rgb="FF00000A"/>
      <name val="Arial"/>
      <family val="2"/>
    </font>
    <font>
      <sz val="7"/>
      <color rgb="FF00000A"/>
      <name val="Arial"/>
      <family val="2"/>
    </font>
    <font>
      <b/>
      <sz val="16"/>
      <color rgb="FF00000A"/>
      <name val="Arial"/>
      <family val="2"/>
    </font>
    <font>
      <sz val="14"/>
      <color theme="1"/>
      <name val="Calibri"/>
      <family val="2"/>
      <scheme val="minor"/>
    </font>
    <font>
      <b/>
      <sz val="16"/>
      <name val="Arial"/>
      <family val="2"/>
    </font>
    <font>
      <sz val="12"/>
      <name val="Arial"/>
      <family val="2"/>
    </font>
    <font>
      <b/>
      <u/>
      <sz val="11"/>
      <name val="Arial"/>
      <family val="2"/>
    </font>
    <font>
      <b/>
      <sz val="9"/>
      <name val="Arial"/>
      <family val="2"/>
    </font>
    <font>
      <sz val="11"/>
      <color rgb="FF002060"/>
      <name val="Arial"/>
      <family val="2"/>
    </font>
    <font>
      <b/>
      <sz val="20"/>
      <name val="Arial"/>
      <family val="2"/>
    </font>
    <font>
      <b/>
      <sz val="26"/>
      <name val="Arial"/>
      <family val="2"/>
    </font>
    <font>
      <sz val="10"/>
      <name val="Arial"/>
      <family val="2"/>
    </font>
    <font>
      <sz val="11"/>
      <name val="Calibri"/>
      <family val="2"/>
      <scheme val="minor"/>
    </font>
    <font>
      <u/>
      <sz val="11"/>
      <color theme="10"/>
      <name val="Calibri"/>
      <family val="2"/>
      <scheme val="minor"/>
    </font>
    <font>
      <u/>
      <sz val="12"/>
      <color theme="10"/>
      <name val="Arial"/>
      <family val="2"/>
    </font>
    <font>
      <sz val="16"/>
      <color rgb="FFFF0000"/>
      <name val="Arial"/>
      <family val="2"/>
    </font>
  </fonts>
  <fills count="11">
    <fill>
      <patternFill patternType="none"/>
    </fill>
    <fill>
      <patternFill patternType="gray125"/>
    </fill>
    <fill>
      <patternFill patternType="solid">
        <fgColor theme="0"/>
        <bgColor indexed="64"/>
      </patternFill>
    </fill>
    <fill>
      <patternFill patternType="solid">
        <fgColor theme="5" tint="0.59999389629810485"/>
        <bgColor indexed="64"/>
      </patternFill>
    </fill>
    <fill>
      <patternFill patternType="solid">
        <fgColor theme="2"/>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rgb="FF92D050"/>
        <bgColor indexed="64"/>
      </patternFill>
    </fill>
    <fill>
      <patternFill patternType="solid">
        <fgColor theme="8" tint="0.59999389629810485"/>
        <bgColor indexed="64"/>
      </patternFill>
    </fill>
    <fill>
      <patternFill patternType="solid">
        <fgColor theme="7" tint="0.79998168889431442"/>
        <bgColor indexed="64"/>
      </patternFill>
    </fill>
    <fill>
      <patternFill patternType="solid">
        <fgColor theme="0" tint="-0.34998626667073579"/>
        <bgColor indexed="64"/>
      </patternFill>
    </fill>
  </fills>
  <borders count="51">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double">
        <color indexed="64"/>
      </left>
      <right style="double">
        <color indexed="64"/>
      </right>
      <top style="double">
        <color indexed="64"/>
      </top>
      <bottom style="double">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s>
  <cellStyleXfs count="4">
    <xf numFmtId="0" fontId="0" fillId="0" borderId="0"/>
    <xf numFmtId="9" fontId="1" fillId="0" borderId="0" applyFont="0" applyFill="0" applyBorder="0" applyAlignment="0" applyProtection="0"/>
    <xf numFmtId="0" fontId="1" fillId="7" borderId="19">
      <alignment horizontal="center" vertical="center"/>
    </xf>
    <xf numFmtId="0" fontId="41" fillId="0" borderId="0" applyNumberFormat="0" applyFill="0" applyBorder="0" applyAlignment="0" applyProtection="0"/>
  </cellStyleXfs>
  <cellXfs count="320">
    <xf numFmtId="0" fontId="0" fillId="0" borderId="0" xfId="0"/>
    <xf numFmtId="0" fontId="2" fillId="2" borderId="5" xfId="0" applyFont="1" applyFill="1" applyBorder="1" applyAlignment="1">
      <alignment horizontal="center" vertical="center" wrapText="1"/>
    </xf>
    <xf numFmtId="0" fontId="3" fillId="2" borderId="0" xfId="0" applyFont="1" applyFill="1" applyAlignment="1">
      <alignment vertical="top"/>
    </xf>
    <xf numFmtId="0" fontId="8" fillId="0" borderId="0" xfId="0" applyFont="1"/>
    <xf numFmtId="0" fontId="8" fillId="2" borderId="1" xfId="0" applyFont="1" applyFill="1" applyBorder="1"/>
    <xf numFmtId="0" fontId="8" fillId="2" borderId="2" xfId="0" applyFont="1" applyFill="1" applyBorder="1"/>
    <xf numFmtId="0" fontId="8" fillId="2" borderId="3" xfId="0" applyFont="1" applyFill="1" applyBorder="1"/>
    <xf numFmtId="0" fontId="8" fillId="2" borderId="4" xfId="0" applyFont="1" applyFill="1" applyBorder="1"/>
    <xf numFmtId="0" fontId="8" fillId="2" borderId="0" xfId="0" applyFont="1" applyFill="1"/>
    <xf numFmtId="0" fontId="8" fillId="2" borderId="5" xfId="0" applyFont="1" applyFill="1" applyBorder="1"/>
    <xf numFmtId="0" fontId="4" fillId="2" borderId="5" xfId="0" applyFont="1" applyFill="1" applyBorder="1" applyAlignment="1">
      <alignment wrapText="1"/>
    </xf>
    <xf numFmtId="0" fontId="8" fillId="2" borderId="5" xfId="0" applyFont="1" applyFill="1" applyBorder="1" applyAlignment="1">
      <alignment wrapText="1"/>
    </xf>
    <xf numFmtId="0" fontId="8" fillId="2" borderId="0" xfId="0" applyFont="1" applyFill="1" applyAlignment="1">
      <alignment wrapText="1"/>
    </xf>
    <xf numFmtId="0" fontId="8" fillId="0" borderId="5" xfId="0" applyFont="1" applyBorder="1"/>
    <xf numFmtId="0" fontId="12" fillId="2" borderId="5" xfId="0" applyFont="1" applyFill="1" applyBorder="1" applyAlignment="1">
      <alignment horizontal="center" vertical="center"/>
    </xf>
    <xf numFmtId="0" fontId="12" fillId="0" borderId="0" xfId="0" applyFont="1" applyAlignment="1">
      <alignment horizontal="center" vertical="center"/>
    </xf>
    <xf numFmtId="0" fontId="8" fillId="0" borderId="0" xfId="0" applyFont="1" applyAlignment="1">
      <alignment horizontal="center" vertical="center"/>
    </xf>
    <xf numFmtId="0" fontId="8" fillId="2" borderId="14" xfId="0" applyFont="1" applyFill="1" applyBorder="1" applyAlignment="1" applyProtection="1">
      <alignment horizontal="center" vertical="center"/>
      <protection locked="0"/>
    </xf>
    <xf numFmtId="0" fontId="12" fillId="2" borderId="5" xfId="0" applyFont="1" applyFill="1" applyBorder="1" applyAlignment="1">
      <alignment horizontal="center"/>
    </xf>
    <xf numFmtId="0" fontId="13" fillId="2" borderId="0" xfId="0" applyFont="1" applyFill="1" applyAlignment="1">
      <alignment horizontal="center"/>
    </xf>
    <xf numFmtId="1" fontId="13" fillId="2" borderId="0" xfId="0" applyNumberFormat="1" applyFont="1" applyFill="1"/>
    <xf numFmtId="0" fontId="14" fillId="2" borderId="5" xfId="0" applyFont="1" applyFill="1" applyBorder="1" applyAlignment="1">
      <alignment horizontal="center"/>
    </xf>
    <xf numFmtId="1" fontId="15" fillId="2" borderId="14" xfId="1" applyNumberFormat="1" applyFont="1" applyFill="1" applyBorder="1" applyProtection="1"/>
    <xf numFmtId="0" fontId="14" fillId="2" borderId="5" xfId="0" applyFont="1" applyFill="1" applyBorder="1"/>
    <xf numFmtId="0" fontId="8" fillId="2" borderId="16" xfId="0" applyFont="1" applyFill="1" applyBorder="1"/>
    <xf numFmtId="0" fontId="8" fillId="2" borderId="17" xfId="0" applyFont="1" applyFill="1" applyBorder="1"/>
    <xf numFmtId="0" fontId="14" fillId="2" borderId="18" xfId="0" applyFont="1" applyFill="1" applyBorder="1"/>
    <xf numFmtId="0" fontId="7" fillId="2" borderId="0" xfId="0" applyFont="1" applyFill="1" applyAlignment="1">
      <alignment horizontal="left"/>
    </xf>
    <xf numFmtId="0" fontId="4" fillId="2" borderId="21" xfId="0" applyFont="1" applyFill="1" applyBorder="1" applyAlignment="1">
      <alignment horizontal="center" vertical="center"/>
    </xf>
    <xf numFmtId="0" fontId="4" fillId="2" borderId="27" xfId="0" applyFont="1" applyFill="1" applyBorder="1" applyAlignment="1">
      <alignment horizontal="center" vertical="center"/>
    </xf>
    <xf numFmtId="0" fontId="8" fillId="2" borderId="32" xfId="0" applyFont="1" applyFill="1" applyBorder="1" applyAlignment="1" applyProtection="1">
      <alignment horizontal="center" vertical="center"/>
      <protection locked="0"/>
    </xf>
    <xf numFmtId="0" fontId="4" fillId="6" borderId="11" xfId="0" applyFont="1" applyFill="1" applyBorder="1" applyAlignment="1">
      <alignment horizontal="center" wrapText="1"/>
    </xf>
    <xf numFmtId="0" fontId="4" fillId="6" borderId="12" xfId="0" applyFont="1" applyFill="1" applyBorder="1" applyAlignment="1">
      <alignment horizontal="center" wrapText="1"/>
    </xf>
    <xf numFmtId="0" fontId="7" fillId="2" borderId="0" xfId="0" applyFont="1" applyFill="1" applyAlignment="1" applyProtection="1">
      <alignment horizontal="center" vertical="center"/>
      <protection hidden="1"/>
    </xf>
    <xf numFmtId="1" fontId="15" fillId="2" borderId="0" xfId="1" applyNumberFormat="1" applyFont="1" applyFill="1" applyBorder="1" applyProtection="1"/>
    <xf numFmtId="0" fontId="6" fillId="2" borderId="0" xfId="0" applyFont="1" applyFill="1" applyAlignment="1">
      <alignment horizontal="center" wrapText="1"/>
    </xf>
    <xf numFmtId="0" fontId="16" fillId="3" borderId="22" xfId="0" applyFont="1" applyFill="1" applyBorder="1" applyAlignment="1">
      <alignment horizontal="center" vertical="center" textRotation="69" wrapText="1"/>
    </xf>
    <xf numFmtId="0" fontId="19" fillId="3" borderId="3" xfId="0" applyFont="1" applyFill="1" applyBorder="1" applyAlignment="1">
      <alignment horizontal="center" vertical="center" textRotation="69" wrapText="1"/>
    </xf>
    <xf numFmtId="0" fontId="2" fillId="8" borderId="3" xfId="0" applyFont="1" applyFill="1" applyBorder="1" applyAlignment="1">
      <alignment horizontal="center" vertical="center" textRotation="69" wrapText="1"/>
    </xf>
    <xf numFmtId="0" fontId="4" fillId="2" borderId="25" xfId="0" applyFont="1" applyFill="1" applyBorder="1" applyAlignment="1">
      <alignment horizontal="center" vertical="center"/>
    </xf>
    <xf numFmtId="0" fontId="8" fillId="2" borderId="29" xfId="0" applyFont="1" applyFill="1" applyBorder="1" applyAlignment="1" applyProtection="1">
      <alignment horizontal="center" vertical="center"/>
      <protection locked="0"/>
    </xf>
    <xf numFmtId="0" fontId="6" fillId="2" borderId="0" xfId="0" applyFont="1" applyFill="1"/>
    <xf numFmtId="0" fontId="8" fillId="2" borderId="0" xfId="0" applyFont="1" applyFill="1" applyAlignment="1">
      <alignment vertical="center" wrapText="1"/>
    </xf>
    <xf numFmtId="0" fontId="20" fillId="2" borderId="5" xfId="0" applyFont="1" applyFill="1" applyBorder="1" applyAlignment="1">
      <alignment wrapText="1"/>
    </xf>
    <xf numFmtId="0" fontId="20" fillId="2" borderId="5" xfId="0" applyFont="1" applyFill="1" applyBorder="1" applyAlignment="1">
      <alignment horizontal="center"/>
    </xf>
    <xf numFmtId="0" fontId="17" fillId="2" borderId="4" xfId="0" applyFont="1" applyFill="1" applyBorder="1"/>
    <xf numFmtId="0" fontId="23" fillId="2" borderId="5" xfId="0" applyFont="1" applyFill="1" applyBorder="1"/>
    <xf numFmtId="0" fontId="17" fillId="0" borderId="0" xfId="0" applyFont="1"/>
    <xf numFmtId="0" fontId="8" fillId="2" borderId="5" xfId="0" applyFont="1" applyFill="1" applyBorder="1" applyAlignment="1">
      <alignment horizontal="center"/>
    </xf>
    <xf numFmtId="0" fontId="4" fillId="6" borderId="11" xfId="0" applyFont="1" applyFill="1" applyBorder="1" applyAlignment="1">
      <alignment horizontal="center" vertical="center" wrapText="1"/>
    </xf>
    <xf numFmtId="0" fontId="7" fillId="2" borderId="2" xfId="0" applyFont="1" applyFill="1" applyBorder="1" applyAlignment="1">
      <alignment horizontal="left"/>
    </xf>
    <xf numFmtId="0" fontId="8" fillId="2" borderId="2" xfId="0" applyFont="1" applyFill="1" applyBorder="1" applyAlignment="1">
      <alignment horizontal="left" wrapText="1"/>
    </xf>
    <xf numFmtId="0" fontId="20" fillId="2" borderId="3" xfId="0" applyFont="1" applyFill="1" applyBorder="1"/>
    <xf numFmtId="0" fontId="6" fillId="2" borderId="17" xfId="0" applyFont="1" applyFill="1" applyBorder="1" applyAlignment="1">
      <alignment horizontal="center" wrapText="1"/>
    </xf>
    <xf numFmtId="0" fontId="25" fillId="2" borderId="0" xfId="0" applyFont="1" applyFill="1" applyAlignment="1">
      <alignment horizontal="center" vertical="center" wrapText="1"/>
    </xf>
    <xf numFmtId="0" fontId="8" fillId="2" borderId="0" xfId="0" applyFont="1" applyFill="1" applyAlignment="1">
      <alignment horizontal="center" wrapText="1"/>
    </xf>
    <xf numFmtId="0" fontId="4" fillId="6" borderId="12" xfId="0" applyFont="1" applyFill="1" applyBorder="1" applyAlignment="1">
      <alignment horizontal="center" vertical="center" wrapText="1"/>
    </xf>
    <xf numFmtId="0" fontId="4" fillId="6" borderId="10" xfId="0" applyFont="1" applyFill="1" applyBorder="1" applyAlignment="1">
      <alignment horizontal="center" vertical="center" wrapText="1"/>
    </xf>
    <xf numFmtId="0" fontId="6" fillId="2" borderId="2" xfId="0" applyFont="1" applyFill="1" applyBorder="1" applyAlignment="1">
      <alignment horizontal="center" wrapText="1"/>
    </xf>
    <xf numFmtId="0" fontId="14" fillId="2" borderId="3" xfId="0" applyFont="1" applyFill="1" applyBorder="1"/>
    <xf numFmtId="0" fontId="8" fillId="0" borderId="17" xfId="0" applyFont="1" applyBorder="1"/>
    <xf numFmtId="0" fontId="8" fillId="0" borderId="1" xfId="0" applyFont="1" applyBorder="1"/>
    <xf numFmtId="0" fontId="8" fillId="0" borderId="2" xfId="0" applyFont="1" applyBorder="1"/>
    <xf numFmtId="0" fontId="8" fillId="0" borderId="3" xfId="0" applyFont="1" applyBorder="1"/>
    <xf numFmtId="0" fontId="7" fillId="2" borderId="4" xfId="0" applyFont="1" applyFill="1" applyBorder="1" applyAlignment="1">
      <alignment horizontal="left"/>
    </xf>
    <xf numFmtId="0" fontId="8" fillId="0" borderId="4" xfId="0" applyFont="1" applyBorder="1"/>
    <xf numFmtId="0" fontId="8" fillId="0" borderId="16" xfId="0" applyFont="1" applyBorder="1"/>
    <xf numFmtId="0" fontId="8" fillId="0" borderId="18" xfId="0" applyFont="1" applyBorder="1"/>
    <xf numFmtId="0" fontId="8" fillId="2" borderId="0" xfId="0" applyFont="1" applyFill="1" applyAlignment="1">
      <alignment horizontal="justify" vertical="justify" wrapText="1"/>
    </xf>
    <xf numFmtId="0" fontId="4" fillId="2" borderId="0" xfId="0" applyFont="1" applyFill="1" applyAlignment="1">
      <alignment horizontal="center" vertical="center" wrapText="1"/>
    </xf>
    <xf numFmtId="0" fontId="8" fillId="0" borderId="4" xfId="0" applyFont="1" applyBorder="1" applyAlignment="1">
      <alignment vertical="center"/>
    </xf>
    <xf numFmtId="0" fontId="8" fillId="0" borderId="0" xfId="0" applyFont="1" applyAlignment="1">
      <alignment vertical="center"/>
    </xf>
    <xf numFmtId="0" fontId="7" fillId="0" borderId="0" xfId="0" applyFont="1" applyAlignment="1">
      <alignment horizontal="left" vertical="center" indent="1"/>
    </xf>
    <xf numFmtId="0" fontId="4" fillId="6" borderId="23" xfId="0" applyFont="1" applyFill="1" applyBorder="1" applyAlignment="1">
      <alignment horizontal="center" vertical="center" wrapText="1"/>
    </xf>
    <xf numFmtId="0" fontId="8" fillId="0" borderId="0" xfId="0" applyFont="1" applyAlignment="1">
      <alignment horizontal="left"/>
    </xf>
    <xf numFmtId="0" fontId="6" fillId="2" borderId="17" xfId="0" applyFont="1" applyFill="1" applyBorder="1" applyAlignment="1">
      <alignment vertical="center" wrapText="1"/>
    </xf>
    <xf numFmtId="0" fontId="8" fillId="0" borderId="0" xfId="0" applyFont="1" applyAlignment="1">
      <alignment horizontal="center"/>
    </xf>
    <xf numFmtId="0" fontId="4" fillId="2" borderId="0" xfId="0" applyFont="1" applyFill="1" applyAlignment="1">
      <alignment vertical="center" wrapText="1"/>
    </xf>
    <xf numFmtId="0" fontId="12" fillId="0" borderId="0" xfId="0" applyFont="1"/>
    <xf numFmtId="0" fontId="17" fillId="0" borderId="5" xfId="0" applyFont="1" applyBorder="1"/>
    <xf numFmtId="0" fontId="4" fillId="10" borderId="11" xfId="0" applyFont="1" applyFill="1" applyBorder="1" applyAlignment="1">
      <alignment horizontal="center" vertical="center" wrapText="1"/>
    </xf>
    <xf numFmtId="0" fontId="4" fillId="10" borderId="12" xfId="0" applyFont="1" applyFill="1" applyBorder="1" applyAlignment="1">
      <alignment horizontal="center" vertical="center" wrapText="1"/>
    </xf>
    <xf numFmtId="0" fontId="8" fillId="2" borderId="18" xfId="0" applyFont="1" applyFill="1" applyBorder="1"/>
    <xf numFmtId="0" fontId="32" fillId="2" borderId="0" xfId="0" applyFont="1" applyFill="1" applyAlignment="1">
      <alignment horizontal="left"/>
    </xf>
    <xf numFmtId="0" fontId="14" fillId="2" borderId="0" xfId="0" applyFont="1" applyFill="1"/>
    <xf numFmtId="0" fontId="14" fillId="2" borderId="0" xfId="0" applyFont="1" applyFill="1" applyAlignment="1">
      <alignment horizontal="left" wrapText="1"/>
    </xf>
    <xf numFmtId="0" fontId="14" fillId="2" borderId="4" xfId="0" applyFont="1" applyFill="1" applyBorder="1"/>
    <xf numFmtId="0" fontId="14" fillId="2" borderId="5" xfId="0" applyFont="1" applyFill="1" applyBorder="1" applyAlignment="1">
      <alignment wrapText="1"/>
    </xf>
    <xf numFmtId="0" fontId="14" fillId="0" borderId="0" xfId="0" applyFont="1"/>
    <xf numFmtId="0" fontId="34" fillId="2" borderId="0" xfId="0" applyFont="1" applyFill="1"/>
    <xf numFmtId="0" fontId="14" fillId="2" borderId="0" xfId="0" applyFont="1" applyFill="1" applyAlignment="1">
      <alignment wrapText="1"/>
    </xf>
    <xf numFmtId="0" fontId="33" fillId="2" borderId="0" xfId="0" applyFont="1" applyFill="1" applyAlignment="1">
      <alignment horizontal="left" wrapText="1"/>
    </xf>
    <xf numFmtId="0" fontId="34" fillId="2" borderId="0" xfId="0" applyFont="1" applyFill="1" applyAlignment="1">
      <alignment horizontal="left"/>
    </xf>
    <xf numFmtId="0" fontId="33" fillId="2" borderId="4" xfId="0" applyFont="1" applyFill="1" applyBorder="1"/>
    <xf numFmtId="0" fontId="33" fillId="2" borderId="5" xfId="0" applyFont="1" applyFill="1" applyBorder="1" applyAlignment="1">
      <alignment wrapText="1"/>
    </xf>
    <xf numFmtId="0" fontId="33" fillId="0" borderId="0" xfId="0" applyFont="1"/>
    <xf numFmtId="0" fontId="33" fillId="2" borderId="0" xfId="0" applyFont="1" applyFill="1" applyAlignment="1">
      <alignment horizontal="left"/>
    </xf>
    <xf numFmtId="0" fontId="33" fillId="2" borderId="0" xfId="0" applyFont="1" applyFill="1"/>
    <xf numFmtId="0" fontId="35" fillId="8" borderId="3" xfId="0" applyFont="1" applyFill="1" applyBorder="1" applyAlignment="1">
      <alignment horizontal="center" vertical="center" textRotation="69" wrapText="1"/>
    </xf>
    <xf numFmtId="0" fontId="36" fillId="2" borderId="4" xfId="0" applyFont="1" applyFill="1" applyBorder="1"/>
    <xf numFmtId="0" fontId="36" fillId="2" borderId="5" xfId="0" applyFont="1" applyFill="1" applyBorder="1" applyAlignment="1">
      <alignment horizontal="center"/>
    </xf>
    <xf numFmtId="0" fontId="36" fillId="0" borderId="0" xfId="0" applyFont="1"/>
    <xf numFmtId="9" fontId="37" fillId="2" borderId="14" xfId="1" applyFont="1" applyFill="1" applyBorder="1" applyProtection="1"/>
    <xf numFmtId="1" fontId="37" fillId="2" borderId="14" xfId="1" applyNumberFormat="1" applyFont="1" applyFill="1" applyBorder="1" applyProtection="1"/>
    <xf numFmtId="0" fontId="14" fillId="0" borderId="5" xfId="0" applyFont="1" applyBorder="1"/>
    <xf numFmtId="0" fontId="36" fillId="0" borderId="5" xfId="0" applyFont="1" applyBorder="1"/>
    <xf numFmtId="9" fontId="37" fillId="2" borderId="0" xfId="1" applyFont="1" applyFill="1" applyBorder="1" applyProtection="1"/>
    <xf numFmtId="0" fontId="32" fillId="2" borderId="0" xfId="0" applyFont="1" applyFill="1" applyAlignment="1">
      <alignment horizontal="left" vertical="center"/>
    </xf>
    <xf numFmtId="0" fontId="14" fillId="0" borderId="5" xfId="0" applyFont="1" applyBorder="1" applyAlignment="1">
      <alignment horizontal="left" vertical="center"/>
    </xf>
    <xf numFmtId="0" fontId="14" fillId="0" borderId="0" xfId="0" applyFont="1" applyAlignment="1">
      <alignment horizontal="left" vertical="center"/>
    </xf>
    <xf numFmtId="0" fontId="32" fillId="2" borderId="8" xfId="0" applyFont="1" applyFill="1" applyBorder="1" applyAlignment="1">
      <alignment horizontal="left" vertical="center"/>
    </xf>
    <xf numFmtId="0" fontId="14" fillId="5" borderId="26" xfId="0" applyFont="1" applyFill="1" applyBorder="1" applyAlignment="1">
      <alignment horizontal="center" vertical="center"/>
    </xf>
    <xf numFmtId="0" fontId="14" fillId="5" borderId="20" xfId="0" applyFont="1" applyFill="1" applyBorder="1" applyAlignment="1">
      <alignment horizontal="center" vertical="center"/>
    </xf>
    <xf numFmtId="0" fontId="14" fillId="5" borderId="28" xfId="0" applyFont="1" applyFill="1" applyBorder="1" applyAlignment="1">
      <alignment horizontal="center" vertical="center"/>
    </xf>
    <xf numFmtId="0" fontId="8" fillId="2" borderId="0" xfId="0" applyFont="1" applyFill="1" applyAlignment="1">
      <alignment horizontal="left" wrapText="1"/>
    </xf>
    <xf numFmtId="0" fontId="7" fillId="2" borderId="14" xfId="0" applyFont="1" applyFill="1" applyBorder="1" applyAlignment="1" applyProtection="1">
      <alignment horizontal="center" vertical="center"/>
      <protection hidden="1"/>
    </xf>
    <xf numFmtId="0" fontId="33" fillId="2" borderId="0" xfId="0" applyFont="1" applyFill="1" applyAlignment="1">
      <alignment horizontal="left" vertical="center" wrapText="1"/>
    </xf>
    <xf numFmtId="0" fontId="6" fillId="2" borderId="0" xfId="0" applyFont="1" applyFill="1" applyAlignment="1">
      <alignment horizontal="center" vertical="center" wrapText="1"/>
    </xf>
    <xf numFmtId="0" fontId="8" fillId="0" borderId="0" xfId="0" applyFont="1" applyAlignment="1">
      <alignment horizontal="left" vertical="center" wrapText="1"/>
    </xf>
    <xf numFmtId="0" fontId="8" fillId="2" borderId="0" xfId="0" applyFont="1" applyFill="1" applyAlignment="1">
      <alignment horizontal="left" vertical="center" wrapText="1"/>
    </xf>
    <xf numFmtId="0" fontId="31" fillId="0" borderId="4" xfId="0" applyFont="1" applyBorder="1" applyAlignment="1">
      <alignment horizontal="center" vertical="center"/>
    </xf>
    <xf numFmtId="0" fontId="31" fillId="0" borderId="0" xfId="0" applyFont="1" applyAlignment="1">
      <alignment horizontal="center" vertical="center"/>
    </xf>
    <xf numFmtId="0" fontId="0" fillId="0" borderId="5" xfId="0" applyBorder="1"/>
    <xf numFmtId="0" fontId="10" fillId="2" borderId="0" xfId="0" applyFont="1" applyFill="1" applyAlignment="1">
      <alignment horizontal="left" indent="2"/>
    </xf>
    <xf numFmtId="0" fontId="14" fillId="2" borderId="0" xfId="0" applyFont="1" applyFill="1" applyAlignment="1">
      <alignment horizontal="left" indent="2"/>
    </xf>
    <xf numFmtId="0" fontId="14" fillId="2" borderId="0" xfId="0" applyFont="1" applyFill="1" applyAlignment="1">
      <alignment horizontal="left"/>
    </xf>
    <xf numFmtId="0" fontId="10" fillId="2" borderId="0" xfId="0" applyFont="1" applyFill="1" applyAlignment="1">
      <alignment horizontal="left"/>
    </xf>
    <xf numFmtId="0" fontId="33" fillId="2" borderId="0" xfId="0" applyFont="1" applyFill="1" applyAlignment="1">
      <alignment horizontal="center"/>
    </xf>
    <xf numFmtId="0" fontId="8" fillId="2" borderId="0" xfId="0" applyFont="1" applyFill="1" applyAlignment="1">
      <alignment horizontal="center" vertical="center"/>
    </xf>
    <xf numFmtId="0" fontId="14" fillId="2" borderId="0" xfId="0" applyFont="1" applyFill="1" applyAlignment="1">
      <alignment horizontal="center" vertical="center"/>
    </xf>
    <xf numFmtId="0" fontId="8" fillId="2" borderId="2" xfId="0" applyFont="1" applyFill="1" applyBorder="1" applyAlignment="1">
      <alignment horizontal="center" vertical="center"/>
    </xf>
    <xf numFmtId="0" fontId="8" fillId="2" borderId="17" xfId="0" applyFont="1" applyFill="1" applyBorder="1" applyAlignment="1">
      <alignment horizontal="center" vertical="center"/>
    </xf>
    <xf numFmtId="0" fontId="26" fillId="2" borderId="0" xfId="0" applyFont="1" applyFill="1" applyAlignment="1">
      <alignment horizontal="center" vertical="center"/>
    </xf>
    <xf numFmtId="0" fontId="10" fillId="2" borderId="0" xfId="0" applyFont="1" applyFill="1" applyAlignment="1">
      <alignment horizontal="center" vertical="center"/>
    </xf>
    <xf numFmtId="0" fontId="10" fillId="2" borderId="0" xfId="0" applyFont="1" applyFill="1" applyAlignment="1">
      <alignment horizontal="left" vertical="center" indent="2"/>
    </xf>
    <xf numFmtId="0" fontId="10" fillId="0" borderId="4" xfId="0" applyFont="1" applyBorder="1" applyAlignment="1">
      <alignment horizontal="left" vertical="center" wrapText="1"/>
    </xf>
    <xf numFmtId="0" fontId="10" fillId="0" borderId="0" xfId="0" applyFont="1" applyAlignment="1">
      <alignment horizontal="left" vertical="center" wrapText="1"/>
    </xf>
    <xf numFmtId="0" fontId="10" fillId="0" borderId="7" xfId="0" applyFont="1" applyBorder="1" applyAlignment="1">
      <alignment horizontal="left" vertical="center" wrapText="1"/>
    </xf>
    <xf numFmtId="0" fontId="10" fillId="0" borderId="8" xfId="0" applyFont="1" applyBorder="1" applyAlignment="1">
      <alignment horizontal="left" vertical="center" wrapText="1"/>
    </xf>
    <xf numFmtId="0" fontId="8" fillId="0" borderId="1" xfId="0" applyFont="1" applyBorder="1" applyAlignment="1">
      <alignment vertical="center"/>
    </xf>
    <xf numFmtId="0" fontId="14" fillId="0" borderId="4" xfId="0" applyFont="1" applyBorder="1" applyAlignment="1">
      <alignment vertical="center"/>
    </xf>
    <xf numFmtId="0" fontId="14" fillId="0" borderId="0" xfId="0" applyFont="1" applyAlignment="1">
      <alignment vertical="center"/>
    </xf>
    <xf numFmtId="0" fontId="14" fillId="0" borderId="17" xfId="0" applyFont="1" applyBorder="1" applyAlignment="1">
      <alignment vertical="center"/>
    </xf>
    <xf numFmtId="0" fontId="29" fillId="0" borderId="0" xfId="0" applyFont="1" applyAlignment="1">
      <alignment horizontal="justify" vertical="center"/>
    </xf>
    <xf numFmtId="0" fontId="14" fillId="2" borderId="14" xfId="0" applyFont="1" applyFill="1" applyBorder="1" applyAlignment="1" applyProtection="1">
      <alignment horizontal="center" vertical="center"/>
      <protection locked="0"/>
    </xf>
    <xf numFmtId="0" fontId="14" fillId="2" borderId="32" xfId="0" applyFont="1" applyFill="1" applyBorder="1" applyAlignment="1" applyProtection="1">
      <alignment horizontal="center" vertical="center"/>
      <protection locked="0"/>
    </xf>
    <xf numFmtId="0" fontId="10" fillId="2" borderId="6" xfId="0" applyFont="1" applyFill="1" applyBorder="1" applyAlignment="1" applyProtection="1">
      <alignment vertical="center"/>
      <protection locked="0"/>
    </xf>
    <xf numFmtId="0" fontId="10" fillId="2" borderId="6" xfId="0" applyFont="1" applyFill="1" applyBorder="1" applyAlignment="1" applyProtection="1">
      <alignment horizontal="left" vertical="center"/>
      <protection locked="0"/>
    </xf>
    <xf numFmtId="0" fontId="10" fillId="2" borderId="6" xfId="0" applyFont="1" applyFill="1" applyBorder="1" applyAlignment="1" applyProtection="1">
      <alignment horizontal="left" vertical="center" indent="2"/>
      <protection locked="0"/>
    </xf>
    <xf numFmtId="0" fontId="14" fillId="2" borderId="0" xfId="0" applyFont="1" applyFill="1" applyAlignment="1">
      <alignment vertical="center" wrapText="1"/>
    </xf>
    <xf numFmtId="0" fontId="14" fillId="2" borderId="34" xfId="0" applyFont="1" applyFill="1" applyBorder="1" applyAlignment="1" applyProtection="1">
      <alignment horizontal="center" vertical="center"/>
      <protection locked="0"/>
    </xf>
    <xf numFmtId="0" fontId="14" fillId="2" borderId="36" xfId="0" applyFont="1" applyFill="1" applyBorder="1" applyAlignment="1" applyProtection="1">
      <alignment horizontal="center" vertical="center"/>
      <protection locked="0"/>
    </xf>
    <xf numFmtId="0" fontId="38" fillId="2" borderId="24" xfId="0" applyFont="1" applyFill="1" applyBorder="1" applyAlignment="1" applyProtection="1">
      <alignment horizontal="center" vertical="center"/>
      <protection locked="0"/>
    </xf>
    <xf numFmtId="0" fontId="14" fillId="0" borderId="6" xfId="0" applyFont="1" applyBorder="1" applyAlignment="1" applyProtection="1">
      <alignment horizontal="center" vertical="center"/>
      <protection locked="0"/>
    </xf>
    <xf numFmtId="0" fontId="14" fillId="2" borderId="13" xfId="0" applyFont="1" applyFill="1" applyBorder="1" applyAlignment="1" applyProtection="1">
      <alignment horizontal="center" vertical="center"/>
      <protection locked="0"/>
    </xf>
    <xf numFmtId="0" fontId="14" fillId="2" borderId="31" xfId="0" applyFont="1" applyFill="1" applyBorder="1" applyAlignment="1" applyProtection="1">
      <alignment horizontal="center" vertical="center"/>
      <protection locked="0"/>
    </xf>
    <xf numFmtId="0" fontId="14" fillId="2" borderId="20" xfId="0" applyFont="1" applyFill="1" applyBorder="1" applyAlignment="1" applyProtection="1">
      <alignment horizontal="center" vertical="center"/>
      <protection locked="0"/>
    </xf>
    <xf numFmtId="0" fontId="14" fillId="2" borderId="28" xfId="0" applyFont="1" applyFill="1" applyBorder="1" applyAlignment="1" applyProtection="1">
      <alignment horizontal="center" vertical="center"/>
      <protection locked="0"/>
    </xf>
    <xf numFmtId="0" fontId="42" fillId="2" borderId="6" xfId="3" applyFont="1" applyFill="1" applyBorder="1" applyAlignment="1" applyProtection="1">
      <alignment vertical="center"/>
      <protection locked="0"/>
    </xf>
    <xf numFmtId="0" fontId="14" fillId="2" borderId="29" xfId="0" applyFont="1" applyFill="1" applyBorder="1" applyAlignment="1">
      <alignment horizontal="center" vertical="center"/>
    </xf>
    <xf numFmtId="0" fontId="14" fillId="2" borderId="14" xfId="0" applyFont="1" applyFill="1" applyBorder="1" applyAlignment="1">
      <alignment horizontal="center" vertical="center"/>
    </xf>
    <xf numFmtId="0" fontId="14" fillId="2" borderId="32" xfId="0" applyFont="1" applyFill="1" applyBorder="1" applyAlignment="1">
      <alignment horizontal="center" vertical="center"/>
    </xf>
    <xf numFmtId="0" fontId="14" fillId="5" borderId="26" xfId="0" applyFont="1" applyFill="1" applyBorder="1" applyAlignment="1" applyProtection="1">
      <alignment horizontal="center" vertical="center"/>
      <protection locked="0"/>
    </xf>
    <xf numFmtId="0" fontId="14" fillId="5" borderId="20" xfId="0" applyFont="1" applyFill="1" applyBorder="1" applyAlignment="1" applyProtection="1">
      <alignment horizontal="center" vertical="center"/>
      <protection locked="0"/>
    </xf>
    <xf numFmtId="0" fontId="14" fillId="5" borderId="28" xfId="0" applyFont="1" applyFill="1" applyBorder="1" applyAlignment="1" applyProtection="1">
      <alignment horizontal="center" vertical="center"/>
      <protection locked="0"/>
    </xf>
    <xf numFmtId="0" fontId="8" fillId="0" borderId="2" xfId="0" applyFont="1" applyBorder="1" applyProtection="1">
      <protection locked="0"/>
    </xf>
    <xf numFmtId="0" fontId="8" fillId="0" borderId="4" xfId="0" applyFont="1" applyBorder="1" applyProtection="1">
      <protection locked="0"/>
    </xf>
    <xf numFmtId="0" fontId="8" fillId="0" borderId="0" xfId="0" applyFont="1" applyProtection="1">
      <protection locked="0"/>
    </xf>
    <xf numFmtId="0" fontId="8" fillId="0" borderId="4" xfId="0" applyFont="1" applyBorder="1" applyAlignment="1" applyProtection="1">
      <alignment vertical="center"/>
      <protection locked="0"/>
    </xf>
    <xf numFmtId="0" fontId="8" fillId="0" borderId="17" xfId="0" applyFont="1" applyBorder="1" applyProtection="1">
      <protection locked="0"/>
    </xf>
    <xf numFmtId="0" fontId="8" fillId="0" borderId="1" xfId="0" applyFont="1" applyBorder="1" applyAlignment="1" applyProtection="1">
      <alignment vertical="center"/>
      <protection locked="0"/>
    </xf>
    <xf numFmtId="0" fontId="14" fillId="0" borderId="4" xfId="0" applyFont="1" applyBorder="1" applyAlignment="1" applyProtection="1">
      <alignment vertical="center"/>
      <protection locked="0"/>
    </xf>
    <xf numFmtId="0" fontId="14" fillId="0" borderId="0" xfId="0" applyFont="1" applyAlignment="1" applyProtection="1">
      <alignment vertical="center"/>
      <protection locked="0"/>
    </xf>
    <xf numFmtId="0" fontId="10" fillId="0" borderId="7" xfId="0" applyFont="1" applyBorder="1" applyAlignment="1" applyProtection="1">
      <alignment horizontal="left" vertical="center" wrapText="1"/>
      <protection locked="0"/>
    </xf>
    <xf numFmtId="0" fontId="32" fillId="2" borderId="8" xfId="0" applyFont="1" applyFill="1" applyBorder="1" applyAlignment="1" applyProtection="1">
      <alignment horizontal="left" vertical="center"/>
      <protection locked="0"/>
    </xf>
    <xf numFmtId="0" fontId="10" fillId="0" borderId="8" xfId="0" applyFont="1" applyBorder="1" applyAlignment="1" applyProtection="1">
      <alignment horizontal="left" vertical="center" wrapText="1"/>
      <protection locked="0"/>
    </xf>
    <xf numFmtId="0" fontId="14" fillId="2" borderId="34" xfId="0" applyFont="1" applyFill="1" applyBorder="1" applyAlignment="1">
      <alignment horizontal="center" vertical="center"/>
    </xf>
    <xf numFmtId="0" fontId="14" fillId="2" borderId="36" xfId="0" applyFont="1" applyFill="1" applyBorder="1" applyAlignment="1">
      <alignment horizontal="center" vertical="center"/>
    </xf>
    <xf numFmtId="0" fontId="38" fillId="2" borderId="24" xfId="0" applyFont="1" applyFill="1" applyBorder="1" applyAlignment="1">
      <alignment horizontal="center" vertical="center"/>
    </xf>
    <xf numFmtId="0" fontId="8" fillId="2" borderId="20" xfId="0" applyFont="1" applyFill="1" applyBorder="1" applyAlignment="1" applyProtection="1">
      <alignment horizontal="center" vertical="center"/>
      <protection locked="0"/>
    </xf>
    <xf numFmtId="167" fontId="8" fillId="0" borderId="0" xfId="0" applyNumberFormat="1" applyFont="1" applyAlignment="1">
      <alignment horizontal="left" indent="11"/>
    </xf>
    <xf numFmtId="43" fontId="43" fillId="2" borderId="0" xfId="0" applyNumberFormat="1" applyFont="1" applyFill="1" applyAlignment="1">
      <alignment horizontal="justify" vertical="center" wrapText="1"/>
    </xf>
    <xf numFmtId="0" fontId="9" fillId="2" borderId="48" xfId="0" applyFont="1" applyFill="1" applyBorder="1" applyAlignment="1" applyProtection="1">
      <alignment horizontal="center" vertical="center" wrapText="1"/>
      <protection locked="0"/>
    </xf>
    <xf numFmtId="0" fontId="38" fillId="2" borderId="0" xfId="0" applyFont="1" applyFill="1" applyAlignment="1" applyProtection="1">
      <alignment horizontal="center" vertical="center"/>
      <protection locked="0"/>
    </xf>
    <xf numFmtId="0" fontId="14" fillId="0" borderId="0" xfId="0" applyFont="1" applyAlignment="1" applyProtection="1">
      <alignment horizontal="left" vertical="center"/>
      <protection locked="0"/>
    </xf>
    <xf numFmtId="0" fontId="8" fillId="0" borderId="0" xfId="0" applyFont="1" applyAlignment="1">
      <alignment horizontal="left" vertical="center"/>
    </xf>
    <xf numFmtId="0" fontId="14" fillId="2" borderId="29" xfId="0" applyFont="1" applyFill="1" applyBorder="1" applyAlignment="1" applyProtection="1">
      <alignment horizontal="left" vertical="top" wrapText="1"/>
      <protection locked="0"/>
    </xf>
    <xf numFmtId="0" fontId="18" fillId="3" borderId="7" xfId="0" applyFont="1" applyFill="1" applyBorder="1" applyAlignment="1">
      <alignment horizontal="center" vertical="center" wrapText="1"/>
    </xf>
    <xf numFmtId="0" fontId="18" fillId="3" borderId="8" xfId="0" applyFont="1" applyFill="1" applyBorder="1" applyAlignment="1">
      <alignment horizontal="center" vertical="center" wrapText="1"/>
    </xf>
    <xf numFmtId="0" fontId="33" fillId="2" borderId="0" xfId="0" applyFont="1" applyFill="1" applyAlignment="1">
      <alignment horizontal="justify" vertical="center" wrapText="1"/>
    </xf>
    <xf numFmtId="49" fontId="33" fillId="2" borderId="0" xfId="0" applyNumberFormat="1" applyFont="1" applyFill="1" applyAlignment="1">
      <alignment horizontal="justify" vertical="center" wrapText="1"/>
    </xf>
    <xf numFmtId="0" fontId="9" fillId="2" borderId="4" xfId="0" applyFont="1" applyFill="1" applyBorder="1" applyAlignment="1">
      <alignment horizontal="left" vertical="center" indent="10"/>
    </xf>
    <xf numFmtId="0" fontId="9" fillId="2" borderId="0" xfId="0" applyFont="1" applyFill="1" applyAlignment="1">
      <alignment horizontal="left" vertical="center" indent="10"/>
    </xf>
    <xf numFmtId="0" fontId="37" fillId="2" borderId="0" xfId="0" applyFont="1" applyFill="1" applyAlignment="1">
      <alignment horizontal="center"/>
    </xf>
    <xf numFmtId="0" fontId="8" fillId="2" borderId="30" xfId="0" applyFont="1" applyFill="1" applyBorder="1" applyAlignment="1">
      <alignment horizontal="justify" vertical="center" wrapText="1"/>
    </xf>
    <xf numFmtId="0" fontId="8" fillId="2" borderId="13" xfId="0" applyFont="1" applyFill="1" applyBorder="1" applyAlignment="1">
      <alignment horizontal="justify" vertical="center" wrapText="1"/>
    </xf>
    <xf numFmtId="0" fontId="14" fillId="2" borderId="44" xfId="0" applyFont="1" applyFill="1" applyBorder="1" applyAlignment="1">
      <alignment horizontal="justify" vertical="center" wrapText="1"/>
    </xf>
    <xf numFmtId="0" fontId="14" fillId="2" borderId="45" xfId="0" applyFont="1" applyFill="1" applyBorder="1" applyAlignment="1">
      <alignment horizontal="justify" vertical="center" wrapText="1"/>
    </xf>
    <xf numFmtId="0" fontId="14" fillId="2" borderId="21" xfId="0" applyFont="1" applyFill="1" applyBorder="1" applyAlignment="1">
      <alignment horizontal="justify" vertical="center" wrapText="1"/>
    </xf>
    <xf numFmtId="0" fontId="14" fillId="2" borderId="14" xfId="0" applyFont="1" applyFill="1" applyBorder="1" applyAlignment="1">
      <alignment horizontal="justify" vertical="center" wrapText="1"/>
    </xf>
    <xf numFmtId="43" fontId="43" fillId="2" borderId="0" xfId="0" applyNumberFormat="1" applyFont="1" applyFill="1" applyAlignment="1">
      <alignment horizontal="justify" vertical="center" wrapText="1"/>
    </xf>
    <xf numFmtId="0" fontId="14" fillId="2" borderId="30" xfId="0" applyFont="1" applyFill="1" applyBorder="1" applyAlignment="1">
      <alignment horizontal="justify" vertical="center" wrapText="1"/>
    </xf>
    <xf numFmtId="0" fontId="14" fillId="2" borderId="13" xfId="0" applyFont="1" applyFill="1" applyBorder="1" applyAlignment="1">
      <alignment horizontal="justify" vertical="center" wrapText="1"/>
    </xf>
    <xf numFmtId="0" fontId="13" fillId="10" borderId="7" xfId="0" applyFont="1" applyFill="1" applyBorder="1" applyAlignment="1">
      <alignment horizontal="center" vertical="center" wrapText="1"/>
    </xf>
    <xf numFmtId="0" fontId="13" fillId="10" borderId="8" xfId="0" applyFont="1" applyFill="1" applyBorder="1" applyAlignment="1">
      <alignment horizontal="center" vertical="center" wrapText="1"/>
    </xf>
    <xf numFmtId="0" fontId="13" fillId="10" borderId="33" xfId="0" applyFont="1" applyFill="1" applyBorder="1" applyAlignment="1">
      <alignment horizontal="center" vertical="center" wrapText="1"/>
    </xf>
    <xf numFmtId="0" fontId="5" fillId="2" borderId="0" xfId="0" applyFont="1" applyFill="1" applyAlignment="1">
      <alignment horizontal="right" vertical="center"/>
    </xf>
    <xf numFmtId="0" fontId="13" fillId="6" borderId="7" xfId="0" applyFont="1" applyFill="1" applyBorder="1" applyAlignment="1">
      <alignment horizontal="center" vertical="center" wrapText="1"/>
    </xf>
    <xf numFmtId="0" fontId="13" fillId="6" borderId="8" xfId="0" applyFont="1" applyFill="1" applyBorder="1" applyAlignment="1">
      <alignment horizontal="center" vertical="center" wrapText="1"/>
    </xf>
    <xf numFmtId="0" fontId="13" fillId="6" borderId="33" xfId="0" applyFont="1" applyFill="1" applyBorder="1" applyAlignment="1">
      <alignment horizontal="center" vertical="center" wrapText="1"/>
    </xf>
    <xf numFmtId="0" fontId="16" fillId="2" borderId="0" xfId="0" applyFont="1" applyFill="1" applyAlignment="1">
      <alignment horizontal="left" wrapText="1"/>
    </xf>
    <xf numFmtId="0" fontId="14" fillId="2" borderId="14" xfId="0" applyFont="1" applyFill="1" applyBorder="1" applyAlignment="1" applyProtection="1">
      <alignment horizontal="left" vertical="top" wrapText="1"/>
      <protection locked="0"/>
    </xf>
    <xf numFmtId="0" fontId="14" fillId="2" borderId="38" xfId="0" applyFont="1" applyFill="1" applyBorder="1" applyAlignment="1">
      <alignment horizontal="justify" vertical="center" wrapText="1"/>
    </xf>
    <xf numFmtId="0" fontId="14" fillId="2" borderId="39" xfId="0" applyFont="1" applyFill="1" applyBorder="1" applyAlignment="1">
      <alignment horizontal="justify" vertical="center" wrapText="1"/>
    </xf>
    <xf numFmtId="0" fontId="14" fillId="2" borderId="40" xfId="0" applyFont="1" applyFill="1" applyBorder="1" applyAlignment="1">
      <alignment horizontal="justify" vertical="center" wrapText="1"/>
    </xf>
    <xf numFmtId="0" fontId="13" fillId="2" borderId="0" xfId="0" applyFont="1" applyFill="1" applyAlignment="1">
      <alignment horizontal="center" vertical="top" wrapText="1"/>
    </xf>
    <xf numFmtId="0" fontId="10" fillId="2" borderId="6" xfId="0" applyFont="1" applyFill="1" applyBorder="1" applyAlignment="1" applyProtection="1">
      <alignment horizontal="center" vertical="center"/>
      <protection locked="0"/>
    </xf>
    <xf numFmtId="0" fontId="9" fillId="2" borderId="6" xfId="0" applyFont="1" applyFill="1" applyBorder="1" applyAlignment="1" applyProtection="1">
      <alignment horizontal="center" vertical="center"/>
      <protection locked="0"/>
    </xf>
    <xf numFmtId="0" fontId="14" fillId="2" borderId="0" xfId="0" applyFont="1" applyFill="1" applyAlignment="1">
      <alignment horizontal="left" vertical="center" wrapText="1"/>
    </xf>
    <xf numFmtId="0" fontId="24" fillId="2" borderId="0" xfId="0" applyFont="1" applyFill="1" applyAlignment="1">
      <alignment horizontal="center" vertical="center"/>
    </xf>
    <xf numFmtId="0" fontId="13" fillId="2" borderId="0" xfId="0" applyFont="1" applyFill="1" applyAlignment="1">
      <alignment horizontal="center" vertical="center" wrapText="1"/>
    </xf>
    <xf numFmtId="0" fontId="13" fillId="6" borderId="7" xfId="0" applyFont="1" applyFill="1" applyBorder="1" applyAlignment="1">
      <alignment horizontal="center" wrapText="1"/>
    </xf>
    <xf numFmtId="0" fontId="13" fillId="6" borderId="8" xfId="0" applyFont="1" applyFill="1" applyBorder="1" applyAlignment="1">
      <alignment horizontal="center" wrapText="1"/>
    </xf>
    <xf numFmtId="0" fontId="13" fillId="6" borderId="33" xfId="0" applyFont="1" applyFill="1" applyBorder="1" applyAlignment="1">
      <alignment horizontal="center" wrapText="1"/>
    </xf>
    <xf numFmtId="0" fontId="10" fillId="2" borderId="6" xfId="0" applyFont="1" applyFill="1" applyBorder="1" applyAlignment="1" applyProtection="1">
      <alignment horizontal="left" vertical="top"/>
      <protection locked="0"/>
    </xf>
    <xf numFmtId="0" fontId="9" fillId="2" borderId="6" xfId="0" applyFont="1" applyFill="1" applyBorder="1" applyAlignment="1" applyProtection="1">
      <alignment horizontal="left"/>
      <protection locked="0"/>
    </xf>
    <xf numFmtId="0" fontId="9" fillId="2" borderId="6" xfId="0" applyFont="1" applyFill="1" applyBorder="1" applyAlignment="1" applyProtection="1">
      <alignment horizontal="left" vertical="top"/>
      <protection locked="0"/>
    </xf>
    <xf numFmtId="0" fontId="33" fillId="2" borderId="0" xfId="0" applyFont="1" applyFill="1" applyAlignment="1">
      <alignment horizontal="left" vertical="center" wrapText="1"/>
    </xf>
    <xf numFmtId="0" fontId="14" fillId="2" borderId="0" xfId="0" applyFont="1" applyFill="1" applyAlignment="1">
      <alignment horizontal="justify" vertical="justify" wrapText="1"/>
    </xf>
    <xf numFmtId="0" fontId="8" fillId="2" borderId="34" xfId="0" applyFont="1" applyFill="1" applyBorder="1" applyAlignment="1">
      <alignment horizontal="justify" vertical="center" wrapText="1"/>
    </xf>
    <xf numFmtId="0" fontId="8" fillId="2" borderId="35" xfId="0" applyFont="1" applyFill="1" applyBorder="1" applyAlignment="1">
      <alignment horizontal="justify" vertical="center" wrapText="1"/>
    </xf>
    <xf numFmtId="0" fontId="4" fillId="2" borderId="17" xfId="0" applyFont="1" applyFill="1" applyBorder="1" applyAlignment="1">
      <alignment horizontal="left" vertical="center" wrapText="1"/>
    </xf>
    <xf numFmtId="0" fontId="11" fillId="2" borderId="0" xfId="0" applyFont="1" applyFill="1" applyAlignment="1">
      <alignment horizontal="center" vertical="top" wrapText="1"/>
    </xf>
    <xf numFmtId="0" fontId="6" fillId="4" borderId="1" xfId="0" applyFont="1" applyFill="1" applyBorder="1" applyAlignment="1">
      <alignment horizontal="center" vertical="center"/>
    </xf>
    <xf numFmtId="0" fontId="6" fillId="4" borderId="2" xfId="0" applyFont="1" applyFill="1" applyBorder="1" applyAlignment="1">
      <alignment horizontal="center" vertical="center"/>
    </xf>
    <xf numFmtId="0" fontId="6" fillId="4" borderId="3" xfId="0" applyFont="1" applyFill="1" applyBorder="1" applyAlignment="1">
      <alignment horizontal="center" vertical="center"/>
    </xf>
    <xf numFmtId="0" fontId="8" fillId="2" borderId="17" xfId="0" applyFont="1" applyFill="1" applyBorder="1" applyAlignment="1">
      <alignment horizontal="center" vertical="center"/>
    </xf>
    <xf numFmtId="0" fontId="14" fillId="2" borderId="7" xfId="0" applyFont="1" applyFill="1" applyBorder="1" applyAlignment="1" applyProtection="1">
      <alignment horizontal="center" vertical="center"/>
      <protection locked="0"/>
    </xf>
    <xf numFmtId="0" fontId="14" fillId="2" borderId="9" xfId="0" applyFont="1" applyFill="1" applyBorder="1" applyAlignment="1" applyProtection="1">
      <alignment horizontal="center" vertical="center"/>
      <protection locked="0"/>
    </xf>
    <xf numFmtId="0" fontId="6" fillId="2" borderId="0" xfId="0" applyFont="1" applyFill="1" applyAlignment="1">
      <alignment horizontal="center" vertical="center" wrapText="1"/>
    </xf>
    <xf numFmtId="0" fontId="6" fillId="2" borderId="5" xfId="0" applyFont="1" applyFill="1" applyBorder="1" applyAlignment="1">
      <alignment horizontal="center" vertical="center" wrapText="1"/>
    </xf>
    <xf numFmtId="0" fontId="14" fillId="0" borderId="7" xfId="0" applyFont="1" applyBorder="1" applyAlignment="1" applyProtection="1">
      <alignment horizontal="justify" vertical="top" wrapText="1"/>
      <protection locked="0"/>
    </xf>
    <xf numFmtId="0" fontId="14" fillId="0" borderId="8" xfId="0" applyFont="1" applyBorder="1" applyAlignment="1" applyProtection="1">
      <alignment horizontal="justify" vertical="top" wrapText="1"/>
      <protection locked="0"/>
    </xf>
    <xf numFmtId="0" fontId="14" fillId="0" borderId="9" xfId="0" applyFont="1" applyBorder="1" applyAlignment="1" applyProtection="1">
      <alignment horizontal="justify" vertical="top" wrapText="1"/>
      <protection locked="0"/>
    </xf>
    <xf numFmtId="0" fontId="14" fillId="2" borderId="17" xfId="0" applyFont="1" applyFill="1" applyBorder="1" applyAlignment="1" applyProtection="1">
      <alignment horizontal="center" vertical="center"/>
      <protection locked="0"/>
    </xf>
    <xf numFmtId="0" fontId="8" fillId="2" borderId="0" xfId="0" applyFont="1" applyFill="1" applyAlignment="1">
      <alignment horizontal="left" wrapText="1"/>
    </xf>
    <xf numFmtId="0" fontId="16" fillId="0" borderId="1" xfId="0" applyFont="1" applyBorder="1" applyAlignment="1">
      <alignment horizontal="left" vertical="center" wrapText="1" indent="2"/>
    </xf>
    <xf numFmtId="0" fontId="16" fillId="0" borderId="2" xfId="0" applyFont="1" applyBorder="1" applyAlignment="1">
      <alignment horizontal="left" vertical="center" wrapText="1" indent="2"/>
    </xf>
    <xf numFmtId="0" fontId="16" fillId="0" borderId="3" xfId="0" applyFont="1" applyBorder="1" applyAlignment="1">
      <alignment horizontal="left" vertical="center" wrapText="1" indent="2"/>
    </xf>
    <xf numFmtId="0" fontId="8" fillId="2" borderId="21" xfId="0" applyFont="1" applyFill="1" applyBorder="1" applyAlignment="1">
      <alignment horizontal="justify" vertical="center" wrapText="1"/>
    </xf>
    <xf numFmtId="0" fontId="8" fillId="2" borderId="14" xfId="0" applyFont="1" applyFill="1" applyBorder="1" applyAlignment="1">
      <alignment horizontal="justify" vertical="center" wrapText="1"/>
    </xf>
    <xf numFmtId="0" fontId="8" fillId="2" borderId="17" xfId="0" applyFont="1" applyFill="1" applyBorder="1" applyAlignment="1">
      <alignment horizontal="left" vertical="center" wrapText="1"/>
    </xf>
    <xf numFmtId="0" fontId="8" fillId="0" borderId="0" xfId="0" applyFont="1" applyAlignment="1">
      <alignment horizontal="left" vertical="center" wrapText="1"/>
    </xf>
    <xf numFmtId="0" fontId="4" fillId="6" borderId="49" xfId="0" applyFont="1" applyFill="1" applyBorder="1" applyAlignment="1">
      <alignment horizontal="center" vertical="center" wrapText="1"/>
    </xf>
    <xf numFmtId="0" fontId="4" fillId="6" borderId="50" xfId="0" applyFont="1" applyFill="1" applyBorder="1" applyAlignment="1">
      <alignment horizontal="center" vertical="center" wrapText="1"/>
    </xf>
    <xf numFmtId="0" fontId="8" fillId="0" borderId="0" xfId="0" applyFont="1" applyAlignment="1">
      <alignment horizontal="center" vertical="center" wrapText="1"/>
    </xf>
    <xf numFmtId="0" fontId="8" fillId="0" borderId="0" xfId="0" applyFont="1" applyAlignment="1">
      <alignment horizontal="justify"/>
    </xf>
    <xf numFmtId="0" fontId="8" fillId="2" borderId="0" xfId="0" applyFont="1" applyFill="1" applyAlignment="1">
      <alignment horizontal="left" vertical="center" wrapText="1"/>
    </xf>
    <xf numFmtId="0" fontId="21" fillId="0" borderId="4" xfId="0" applyFont="1" applyBorder="1" applyAlignment="1">
      <alignment horizontal="left" vertical="center" wrapText="1"/>
    </xf>
    <xf numFmtId="0" fontId="21" fillId="0" borderId="0" xfId="0" applyFont="1" applyAlignment="1">
      <alignment horizontal="left" vertical="center" wrapText="1"/>
    </xf>
    <xf numFmtId="0" fontId="21" fillId="0" borderId="5" xfId="0" applyFont="1" applyBorder="1" applyAlignment="1">
      <alignment horizontal="left" vertical="center" wrapText="1"/>
    </xf>
    <xf numFmtId="0" fontId="14" fillId="2" borderId="41" xfId="0" applyFont="1" applyFill="1" applyBorder="1" applyAlignment="1">
      <alignment horizontal="justify" vertical="center" wrapText="1"/>
    </xf>
    <xf numFmtId="0" fontId="14" fillId="2" borderId="42" xfId="0" applyFont="1" applyFill="1" applyBorder="1" applyAlignment="1">
      <alignment horizontal="justify" vertical="center" wrapText="1"/>
    </xf>
    <xf numFmtId="0" fontId="14" fillId="2" borderId="43" xfId="0" applyFont="1" applyFill="1" applyBorder="1" applyAlignment="1">
      <alignment horizontal="justify" vertical="center" wrapText="1"/>
    </xf>
    <xf numFmtId="0" fontId="13" fillId="6" borderId="10"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8" fillId="2" borderId="27" xfId="0" applyFont="1" applyFill="1" applyBorder="1" applyAlignment="1">
      <alignment horizontal="justify" vertical="center" wrapText="1"/>
    </xf>
    <xf numFmtId="0" fontId="8" fillId="2" borderId="32" xfId="0" applyFont="1" applyFill="1" applyBorder="1" applyAlignment="1">
      <alignment horizontal="justify" vertical="center" wrapText="1"/>
    </xf>
    <xf numFmtId="0" fontId="8" fillId="2" borderId="21" xfId="0" applyFont="1" applyFill="1" applyBorder="1" applyAlignment="1">
      <alignment horizontal="left" vertical="center" wrapText="1"/>
    </xf>
    <xf numFmtId="0" fontId="8" fillId="2" borderId="14" xfId="0" applyFont="1" applyFill="1" applyBorder="1" applyAlignment="1">
      <alignment horizontal="left" vertical="center" wrapText="1"/>
    </xf>
    <xf numFmtId="0" fontId="9" fillId="2" borderId="0" xfId="0" applyFont="1" applyFill="1" applyAlignment="1">
      <alignment horizontal="left"/>
    </xf>
    <xf numFmtId="165" fontId="40" fillId="0" borderId="7" xfId="0" applyNumberFormat="1" applyFont="1" applyBorder="1" applyAlignment="1" applyProtection="1">
      <alignment horizontal="center" vertical="center"/>
      <protection locked="0"/>
    </xf>
    <xf numFmtId="165" fontId="40" fillId="0" borderId="9" xfId="0" applyNumberFormat="1" applyFont="1" applyBorder="1" applyAlignment="1" applyProtection="1">
      <alignment horizontal="center" vertical="center"/>
      <protection locked="0"/>
    </xf>
    <xf numFmtId="0" fontId="14" fillId="2" borderId="32" xfId="0" applyFont="1" applyFill="1" applyBorder="1" applyAlignment="1" applyProtection="1">
      <alignment horizontal="left" vertical="top" wrapText="1"/>
      <protection locked="0"/>
    </xf>
    <xf numFmtId="0" fontId="8" fillId="2" borderId="30" xfId="0" applyFont="1" applyFill="1" applyBorder="1" applyAlignment="1">
      <alignment horizontal="left" vertical="center" wrapText="1"/>
    </xf>
    <xf numFmtId="0" fontId="8" fillId="2" borderId="13" xfId="0" applyFont="1" applyFill="1" applyBorder="1" applyAlignment="1">
      <alignment horizontal="left" vertical="center" wrapText="1"/>
    </xf>
    <xf numFmtId="0" fontId="9" fillId="2" borderId="6" xfId="0" applyFont="1" applyFill="1" applyBorder="1" applyAlignment="1" applyProtection="1">
      <alignment horizontal="left" vertical="center"/>
      <protection locked="0"/>
    </xf>
    <xf numFmtId="0" fontId="10" fillId="2" borderId="0" xfId="0" applyFont="1" applyFill="1" applyAlignment="1">
      <alignment horizontal="left" vertical="center"/>
    </xf>
    <xf numFmtId="0" fontId="9" fillId="2" borderId="37" xfId="0" applyFont="1" applyFill="1" applyBorder="1" applyAlignment="1" applyProtection="1">
      <alignment horizontal="left"/>
      <protection locked="0"/>
    </xf>
    <xf numFmtId="0" fontId="10" fillId="2" borderId="0" xfId="0" applyFont="1" applyFill="1" applyAlignment="1">
      <alignment horizontal="center" vertical="center"/>
    </xf>
    <xf numFmtId="0" fontId="9" fillId="2" borderId="0" xfId="0" applyFont="1" applyFill="1" applyAlignment="1">
      <alignment horizontal="left" vertical="center"/>
    </xf>
    <xf numFmtId="0" fontId="6" fillId="2" borderId="46" xfId="0" applyFont="1" applyFill="1" applyBorder="1" applyAlignment="1" applyProtection="1">
      <alignment horizontal="center" vertical="center"/>
      <protection hidden="1"/>
    </xf>
    <xf numFmtId="0" fontId="6" fillId="2" borderId="43" xfId="0" applyFont="1" applyFill="1" applyBorder="1" applyAlignment="1" applyProtection="1">
      <alignment horizontal="center" vertical="center"/>
      <protection hidden="1"/>
    </xf>
    <xf numFmtId="0" fontId="7" fillId="2" borderId="46" xfId="0" applyFont="1" applyFill="1" applyBorder="1" applyAlignment="1" applyProtection="1">
      <alignment horizontal="center" vertical="center"/>
      <protection hidden="1"/>
    </xf>
    <xf numFmtId="0" fontId="7" fillId="2" borderId="43" xfId="0" applyFont="1" applyFill="1" applyBorder="1" applyAlignment="1" applyProtection="1">
      <alignment horizontal="center" vertical="center"/>
      <protection hidden="1"/>
    </xf>
    <xf numFmtId="0" fontId="5" fillId="2" borderId="47" xfId="0" applyFont="1" applyFill="1" applyBorder="1" applyAlignment="1">
      <alignment horizontal="center" vertical="center"/>
    </xf>
    <xf numFmtId="0" fontId="5" fillId="2" borderId="0" xfId="0" applyFont="1" applyFill="1" applyAlignment="1">
      <alignment horizontal="center" vertical="center"/>
    </xf>
    <xf numFmtId="0" fontId="5" fillId="2" borderId="15" xfId="0" applyFont="1" applyFill="1" applyBorder="1" applyAlignment="1">
      <alignment horizontal="center" vertical="center"/>
    </xf>
    <xf numFmtId="0" fontId="8" fillId="2" borderId="27" xfId="0" applyFont="1" applyFill="1" applyBorder="1" applyAlignment="1">
      <alignment horizontal="left" vertical="center" wrapText="1"/>
    </xf>
    <xf numFmtId="0" fontId="8" fillId="2" borderId="32" xfId="0" applyFont="1" applyFill="1" applyBorder="1" applyAlignment="1">
      <alignment horizontal="left" vertical="center" wrapText="1"/>
    </xf>
    <xf numFmtId="0" fontId="10" fillId="2" borderId="6" xfId="0" applyFont="1" applyFill="1" applyBorder="1" applyAlignment="1" applyProtection="1">
      <alignment horizontal="left" vertical="center"/>
      <protection locked="0"/>
    </xf>
    <xf numFmtId="166" fontId="14" fillId="2" borderId="6" xfId="0" applyNumberFormat="1" applyFont="1" applyFill="1" applyBorder="1" applyAlignment="1" applyProtection="1">
      <alignment horizontal="center"/>
      <protection locked="0"/>
    </xf>
    <xf numFmtId="0" fontId="32" fillId="9" borderId="4" xfId="0" applyFont="1" applyFill="1" applyBorder="1" applyAlignment="1">
      <alignment horizontal="center" vertical="center" wrapText="1"/>
    </xf>
    <xf numFmtId="0" fontId="32" fillId="9" borderId="0" xfId="0" applyFont="1" applyFill="1" applyAlignment="1">
      <alignment horizontal="center" vertical="center"/>
    </xf>
    <xf numFmtId="164" fontId="14" fillId="2" borderId="6" xfId="0" applyNumberFormat="1" applyFont="1" applyFill="1" applyBorder="1" applyAlignment="1" applyProtection="1">
      <alignment horizontal="center"/>
      <protection locked="0"/>
    </xf>
    <xf numFmtId="0" fontId="14" fillId="2" borderId="14" xfId="0" applyFont="1" applyFill="1" applyBorder="1" applyAlignment="1" applyProtection="1">
      <alignment horizontal="left" vertical="center" wrapText="1"/>
      <protection locked="0"/>
    </xf>
    <xf numFmtId="0" fontId="6" fillId="2" borderId="14" xfId="0" applyFont="1" applyFill="1" applyBorder="1" applyAlignment="1" applyProtection="1">
      <alignment horizontal="center" vertical="center"/>
      <protection hidden="1"/>
    </xf>
    <xf numFmtId="0" fontId="7" fillId="2" borderId="14" xfId="0" applyFont="1" applyFill="1" applyBorder="1" applyAlignment="1" applyProtection="1">
      <alignment horizontal="center" vertical="center"/>
      <protection hidden="1"/>
    </xf>
    <xf numFmtId="0" fontId="14" fillId="0" borderId="7" xfId="0" applyFont="1" applyBorder="1" applyAlignment="1">
      <alignment horizontal="justify" vertical="center"/>
    </xf>
    <xf numFmtId="0" fontId="14" fillId="0" borderId="8" xfId="0" applyFont="1" applyBorder="1" applyAlignment="1">
      <alignment horizontal="justify" vertical="center"/>
    </xf>
    <xf numFmtId="0" fontId="14" fillId="0" borderId="9" xfId="0" applyFont="1" applyBorder="1" applyAlignment="1">
      <alignment horizontal="justify" vertical="center"/>
    </xf>
    <xf numFmtId="0" fontId="6" fillId="2" borderId="4" xfId="0" applyFont="1" applyFill="1" applyBorder="1" applyAlignment="1">
      <alignment horizontal="left" vertical="center" indent="10"/>
    </xf>
    <xf numFmtId="0" fontId="6" fillId="2" borderId="0" xfId="0" applyFont="1" applyFill="1" applyAlignment="1">
      <alignment horizontal="left" vertical="center" indent="10"/>
    </xf>
    <xf numFmtId="0" fontId="15" fillId="2" borderId="0" xfId="0" applyFont="1" applyFill="1" applyAlignment="1">
      <alignment horizontal="center"/>
    </xf>
    <xf numFmtId="0" fontId="14" fillId="2" borderId="32" xfId="0" applyFont="1" applyFill="1" applyBorder="1" applyAlignment="1" applyProtection="1">
      <alignment horizontal="left" vertical="center" wrapText="1"/>
      <protection locked="0"/>
    </xf>
    <xf numFmtId="0" fontId="5" fillId="2" borderId="15" xfId="0" applyFont="1" applyFill="1" applyBorder="1" applyAlignment="1">
      <alignment horizontal="right" vertical="center"/>
    </xf>
    <xf numFmtId="0" fontId="30" fillId="0" borderId="7" xfId="0" applyFont="1" applyBorder="1" applyAlignment="1" applyProtection="1">
      <alignment horizontal="left" vertical="top" wrapText="1"/>
      <protection locked="0"/>
    </xf>
    <xf numFmtId="0" fontId="28" fillId="0" borderId="8" xfId="0" applyFont="1" applyBorder="1" applyAlignment="1" applyProtection="1">
      <alignment horizontal="left" vertical="top" wrapText="1"/>
      <protection locked="0"/>
    </xf>
    <xf numFmtId="0" fontId="14" fillId="0" borderId="6" xfId="0" applyFont="1" applyBorder="1" applyAlignment="1" applyProtection="1">
      <alignment horizontal="center"/>
      <protection locked="0"/>
    </xf>
    <xf numFmtId="0" fontId="8" fillId="0" borderId="37" xfId="0" applyFont="1" applyBorder="1" applyAlignment="1">
      <alignment horizontal="center"/>
    </xf>
    <xf numFmtId="0" fontId="20" fillId="0" borderId="17" xfId="0" applyFont="1" applyBorder="1" applyAlignment="1">
      <alignment horizontal="center" vertical="center"/>
    </xf>
    <xf numFmtId="0" fontId="32" fillId="0" borderId="16" xfId="0" applyFont="1" applyBorder="1" applyAlignment="1" applyProtection="1">
      <alignment horizontal="left" vertical="top" wrapText="1"/>
      <protection locked="0"/>
    </xf>
    <xf numFmtId="0" fontId="39" fillId="0" borderId="17" xfId="0" applyFont="1" applyBorder="1" applyAlignment="1" applyProtection="1">
      <alignment horizontal="left" vertical="top" wrapText="1"/>
      <protection locked="0"/>
    </xf>
    <xf numFmtId="0" fontId="18" fillId="3" borderId="9" xfId="0" applyFont="1" applyFill="1" applyBorder="1" applyAlignment="1">
      <alignment horizontal="center" vertical="center" wrapText="1"/>
    </xf>
    <xf numFmtId="0" fontId="14" fillId="2" borderId="29" xfId="0" applyFont="1" applyFill="1" applyBorder="1" applyAlignment="1" applyProtection="1">
      <alignment horizontal="left" vertical="center" wrapText="1"/>
      <protection locked="0"/>
    </xf>
    <xf numFmtId="0" fontId="8" fillId="0" borderId="16" xfId="0" applyFont="1" applyBorder="1" applyAlignment="1" applyProtection="1">
      <alignment horizontal="center"/>
      <protection locked="0"/>
    </xf>
    <xf numFmtId="0" fontId="8" fillId="0" borderId="18" xfId="0" applyFont="1" applyBorder="1" applyAlignment="1" applyProtection="1">
      <alignment horizontal="center"/>
      <protection locked="0"/>
    </xf>
    <xf numFmtId="0" fontId="8" fillId="0" borderId="17" xfId="0" applyFont="1" applyBorder="1" applyAlignment="1" applyProtection="1">
      <alignment horizontal="center" vertical="center"/>
      <protection locked="0"/>
    </xf>
    <xf numFmtId="0" fontId="14" fillId="0" borderId="17" xfId="0" applyFont="1" applyBorder="1" applyAlignment="1" applyProtection="1">
      <alignment horizontal="left" vertical="center"/>
      <protection locked="0"/>
    </xf>
    <xf numFmtId="0" fontId="14" fillId="0" borderId="18" xfId="0" applyFont="1" applyBorder="1" applyAlignment="1" applyProtection="1">
      <alignment horizontal="left" vertical="center"/>
      <protection locked="0"/>
    </xf>
  </cellXfs>
  <cellStyles count="4">
    <cellStyle name="Estilo 1" xfId="2" xr:uid="{00000000-0005-0000-0000-000000000000}"/>
    <cellStyle name="Hipervínculo" xfId="3" builtinId="8"/>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588123</xdr:colOff>
      <xdr:row>0</xdr:row>
      <xdr:rowOff>169069</xdr:rowOff>
    </xdr:from>
    <xdr:to>
      <xdr:col>4</xdr:col>
      <xdr:colOff>371475</xdr:colOff>
      <xdr:row>2</xdr:row>
      <xdr:rowOff>161925</xdr:rowOff>
    </xdr:to>
    <xdr:pic>
      <xdr:nvPicPr>
        <xdr:cNvPr id="3" name="1 Imagen">
          <a:extLst>
            <a:ext uri="{FF2B5EF4-FFF2-40B4-BE49-F238E27FC236}">
              <a16:creationId xmlns:a16="http://schemas.microsoft.com/office/drawing/2014/main" id="{00000000-0008-0000-00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159623" y="169069"/>
          <a:ext cx="1745502" cy="1154906"/>
        </a:xfrm>
        <a:prstGeom prst="rect">
          <a:avLst/>
        </a:prstGeom>
        <a:noFill/>
      </xdr:spPr>
    </xdr:pic>
    <xdr:clientData/>
  </xdr:twoCellAnchor>
  <xdr:twoCellAnchor editAs="absolute">
    <xdr:from>
      <xdr:col>6</xdr:col>
      <xdr:colOff>390525</xdr:colOff>
      <xdr:row>1</xdr:row>
      <xdr:rowOff>85723</xdr:rowOff>
    </xdr:from>
    <xdr:to>
      <xdr:col>8</xdr:col>
      <xdr:colOff>847725</xdr:colOff>
      <xdr:row>2</xdr:row>
      <xdr:rowOff>28575</xdr:rowOff>
    </xdr:to>
    <xdr:sp macro="" textlink="">
      <xdr:nvSpPr>
        <xdr:cNvPr id="4" name="2 CuadroTexto">
          <a:extLst>
            <a:ext uri="{FF2B5EF4-FFF2-40B4-BE49-F238E27FC236}">
              <a16:creationId xmlns:a16="http://schemas.microsoft.com/office/drawing/2014/main" id="{00000000-0008-0000-0000-000004000000}"/>
            </a:ext>
          </a:extLst>
        </xdr:cNvPr>
        <xdr:cNvSpPr txBox="1"/>
      </xdr:nvSpPr>
      <xdr:spPr>
        <a:xfrm>
          <a:off x="5372100" y="266698"/>
          <a:ext cx="3819525" cy="92392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s-ES" sz="1400" b="1">
              <a:solidFill>
                <a:schemeClr val="dk1"/>
              </a:solidFill>
              <a:effectLst/>
              <a:latin typeface="Arial" panose="020B0604020202020204" pitchFamily="34" charset="0"/>
              <a:ea typeface="+mn-ea"/>
              <a:cs typeface="Arial" panose="020B0604020202020204" pitchFamily="34" charset="0"/>
            </a:rPr>
            <a:t>DEPARTAMENTO DE RECURSOS HUMANOS</a:t>
          </a:r>
          <a:endParaRPr lang="es-CR" sz="1400">
            <a:solidFill>
              <a:schemeClr val="dk1"/>
            </a:solidFill>
            <a:effectLst/>
            <a:latin typeface="Arial" panose="020B0604020202020204" pitchFamily="34" charset="0"/>
            <a:ea typeface="+mn-ea"/>
            <a:cs typeface="Arial" panose="020B0604020202020204" pitchFamily="34" charset="0"/>
          </a:endParaRPr>
        </a:p>
        <a:p>
          <a:pPr algn="ctr"/>
          <a:r>
            <a:rPr lang="es-ES" sz="1200" b="1">
              <a:solidFill>
                <a:schemeClr val="dk1"/>
              </a:solidFill>
              <a:effectLst/>
              <a:latin typeface="Arial" panose="020B0604020202020204" pitchFamily="34" charset="0"/>
              <a:ea typeface="+mn-ea"/>
              <a:cs typeface="Arial" panose="020B0604020202020204" pitchFamily="34" charset="0"/>
            </a:rPr>
            <a:t>ÁREA DE </a:t>
          </a:r>
          <a:r>
            <a:rPr lang="es-MX" sz="1200" b="1">
              <a:solidFill>
                <a:schemeClr val="dk1"/>
              </a:solidFill>
              <a:effectLst/>
              <a:latin typeface="Arial" panose="020B0604020202020204" pitchFamily="34" charset="0"/>
              <a:ea typeface="+mn-ea"/>
              <a:cs typeface="Arial" panose="020B0604020202020204" pitchFamily="34" charset="0"/>
            </a:rPr>
            <a:t>ANÁLISIS</a:t>
          </a:r>
          <a:r>
            <a:rPr lang="es-MX" sz="1200" b="1" baseline="0">
              <a:solidFill>
                <a:schemeClr val="dk1"/>
              </a:solidFill>
              <a:effectLst/>
              <a:latin typeface="Arial" panose="020B0604020202020204" pitchFamily="34" charset="0"/>
              <a:ea typeface="+mn-ea"/>
              <a:cs typeface="Arial" panose="020B0604020202020204" pitchFamily="34" charset="0"/>
            </a:rPr>
            <a:t> OCUPACIONAL</a:t>
          </a:r>
          <a:endParaRPr lang="es-CR" sz="1200">
            <a:solidFill>
              <a:schemeClr val="dk1"/>
            </a:solidFill>
            <a:effectLst/>
            <a:latin typeface="Arial" panose="020B0604020202020204" pitchFamily="34" charset="0"/>
            <a:ea typeface="+mn-ea"/>
            <a:cs typeface="Arial" panose="020B0604020202020204" pitchFamily="34" charset="0"/>
          </a:endParaRPr>
        </a:p>
        <a:p>
          <a:pPr algn="ctr"/>
          <a:r>
            <a:rPr lang="es-CR" sz="1200">
              <a:solidFill>
                <a:schemeClr val="dk1"/>
              </a:solidFill>
              <a:effectLst/>
              <a:latin typeface="Arial" panose="020B0604020202020204" pitchFamily="34" charset="0"/>
              <a:ea typeface="+mn-ea"/>
              <a:cs typeface="Arial" panose="020B0604020202020204" pitchFamily="34" charset="0"/>
            </a:rPr>
            <a:t>SOLICITUD VOLUNTARIA</a:t>
          </a:r>
          <a:r>
            <a:rPr lang="es-CR" sz="1200" baseline="0">
              <a:solidFill>
                <a:schemeClr val="dk1"/>
              </a:solidFill>
              <a:effectLst/>
              <a:latin typeface="Arial" panose="020B0604020202020204" pitchFamily="34" charset="0"/>
              <a:ea typeface="+mn-ea"/>
              <a:cs typeface="Arial" panose="020B0604020202020204" pitchFamily="34" charset="0"/>
            </a:rPr>
            <a:t> PARA TELETRABAJAR</a:t>
          </a:r>
          <a:endParaRPr lang="es-CR" sz="1200">
            <a:solidFill>
              <a:schemeClr val="dk1"/>
            </a:solidFill>
            <a:effectLst/>
            <a:latin typeface="Arial" panose="020B0604020202020204" pitchFamily="34" charset="0"/>
            <a:ea typeface="+mn-ea"/>
            <a:cs typeface="Arial" panose="020B0604020202020204" pitchFamily="34" charset="0"/>
          </a:endParaRPr>
        </a:p>
        <a:p>
          <a:pPr algn="ctr"/>
          <a:endParaRPr lang="es-ES" sz="1600" b="1"/>
        </a:p>
      </xdr:txBody>
    </xdr:sp>
    <xdr:clientData/>
  </xdr:twoCellAnchor>
  <xdr:twoCellAnchor editAs="absolute">
    <xdr:from>
      <xdr:col>10</xdr:col>
      <xdr:colOff>121919</xdr:colOff>
      <xdr:row>1</xdr:row>
      <xdr:rowOff>352424</xdr:rowOff>
    </xdr:from>
    <xdr:to>
      <xdr:col>11</xdr:col>
      <xdr:colOff>1152525</xdr:colOff>
      <xdr:row>1</xdr:row>
      <xdr:rowOff>647699</xdr:rowOff>
    </xdr:to>
    <xdr:sp macro="" textlink="">
      <xdr:nvSpPr>
        <xdr:cNvPr id="5" name="5 CuadroTexto">
          <a:extLst>
            <a:ext uri="{FF2B5EF4-FFF2-40B4-BE49-F238E27FC236}">
              <a16:creationId xmlns:a16="http://schemas.microsoft.com/office/drawing/2014/main" id="{00000000-0008-0000-0000-000005000000}"/>
            </a:ext>
          </a:extLst>
        </xdr:cNvPr>
        <xdr:cNvSpPr txBox="1"/>
      </xdr:nvSpPr>
      <xdr:spPr>
        <a:xfrm>
          <a:off x="11104244" y="533399"/>
          <a:ext cx="2421256" cy="295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s-ES" sz="1000" b="1">
              <a:latin typeface="Arial" panose="020B0604020202020204" pitchFamily="34" charset="0"/>
              <a:cs typeface="Arial" panose="020B0604020202020204" pitchFamily="34" charset="0"/>
            </a:rPr>
            <a:t>    R01-v04-RH-P068-v01</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35719</xdr:colOff>
      <xdr:row>1</xdr:row>
      <xdr:rowOff>64770</xdr:rowOff>
    </xdr:from>
    <xdr:to>
      <xdr:col>8</xdr:col>
      <xdr:colOff>547688</xdr:colOff>
      <xdr:row>8</xdr:row>
      <xdr:rowOff>68580</xdr:rowOff>
    </xdr:to>
    <xdr:pic>
      <xdr:nvPicPr>
        <xdr:cNvPr id="2" name="Imagen 1">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52" t="-89" r="-52" b="-89"/>
        <a:stretch>
          <a:fillRect/>
        </a:stretch>
      </xdr:blipFill>
      <xdr:spPr bwMode="auto">
        <a:xfrm>
          <a:off x="6048375" y="255270"/>
          <a:ext cx="2274094" cy="1313498"/>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178594</xdr:colOff>
      <xdr:row>3</xdr:row>
      <xdr:rowOff>154780</xdr:rowOff>
    </xdr:from>
    <xdr:to>
      <xdr:col>5</xdr:col>
      <xdr:colOff>154781</xdr:colOff>
      <xdr:row>5</xdr:row>
      <xdr:rowOff>83343</xdr:rowOff>
    </xdr:to>
    <xdr:sp macro="" textlink="">
      <xdr:nvSpPr>
        <xdr:cNvPr id="3" name="CuadroTexto 2">
          <a:extLst>
            <a:ext uri="{FF2B5EF4-FFF2-40B4-BE49-F238E27FC236}">
              <a16:creationId xmlns:a16="http://schemas.microsoft.com/office/drawing/2014/main" id="{91624F78-B53F-4FA7-9E48-6FD92BC6284A}"/>
            </a:ext>
          </a:extLst>
        </xdr:cNvPr>
        <xdr:cNvSpPr txBox="1"/>
      </xdr:nvSpPr>
      <xdr:spPr>
        <a:xfrm>
          <a:off x="1571625" y="702468"/>
          <a:ext cx="1797844" cy="3333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R" sz="1200">
              <a:latin typeface="Arial" panose="020B0604020202020204" pitchFamily="34" charset="0"/>
              <a:cs typeface="Arial" panose="020B0604020202020204" pitchFamily="34" charset="0"/>
            </a:rPr>
            <a:t>R01-v04-RH-P068-v01</a:t>
          </a: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tabColor rgb="FF92D050"/>
  </sheetPr>
  <dimension ref="A1:BW196"/>
  <sheetViews>
    <sheetView showGridLines="0" tabSelected="1" zoomScaleNormal="100" zoomScaleSheetLayoutView="100" workbookViewId="0">
      <selection activeCell="J22" sqref="J22:L22"/>
    </sheetView>
  </sheetViews>
  <sheetFormatPr baseColWidth="10" defaultColWidth="11.42578125" defaultRowHeight="14.25" x14ac:dyDescent="0.2"/>
  <cols>
    <col min="1" max="1" width="5.28515625" style="3" customWidth="1"/>
    <col min="2" max="2" width="3.28515625" style="3" customWidth="1"/>
    <col min="3" max="3" width="12.5703125" style="3" customWidth="1"/>
    <col min="4" max="4" width="16.85546875" style="3" customWidth="1"/>
    <col min="5" max="5" width="17.140625" style="3" customWidth="1"/>
    <col min="6" max="6" width="19.5703125" style="3" customWidth="1"/>
    <col min="7" max="7" width="20" style="3" customWidth="1"/>
    <col min="8" max="8" width="30.42578125" style="3" customWidth="1"/>
    <col min="9" max="9" width="20.28515625" style="3" customWidth="1"/>
    <col min="10" max="10" width="19" style="3" customWidth="1"/>
    <col min="11" max="11" width="20.7109375" style="3" customWidth="1"/>
    <col min="12" max="12" width="24.140625" style="3" customWidth="1"/>
    <col min="13" max="13" width="12" style="3" customWidth="1"/>
    <col min="14" max="16384" width="11.42578125" style="3"/>
  </cols>
  <sheetData>
    <row r="1" spans="1:15" x14ac:dyDescent="0.2">
      <c r="B1" s="4"/>
      <c r="C1" s="5"/>
      <c r="D1" s="5"/>
      <c r="E1" s="5"/>
      <c r="F1" s="5"/>
      <c r="G1" s="5"/>
      <c r="H1" s="5"/>
      <c r="I1" s="5"/>
      <c r="J1" s="5"/>
      <c r="K1" s="5"/>
      <c r="L1" s="5"/>
      <c r="M1" s="6"/>
    </row>
    <row r="2" spans="1:15" customFormat="1" ht="77.25" customHeight="1" thickBot="1" x14ac:dyDescent="0.3">
      <c r="A2" s="120"/>
      <c r="B2" s="120"/>
      <c r="C2" s="121"/>
      <c r="D2" s="121"/>
      <c r="E2" s="121"/>
      <c r="M2" s="122"/>
    </row>
    <row r="3" spans="1:15" customFormat="1" ht="27" customHeight="1" thickBot="1" x14ac:dyDescent="0.3">
      <c r="A3" s="3"/>
      <c r="B3" s="65"/>
      <c r="C3" s="3"/>
      <c r="D3" s="3"/>
      <c r="E3" s="3"/>
      <c r="J3" s="77" t="s">
        <v>108</v>
      </c>
      <c r="K3" s="271"/>
      <c r="L3" s="272"/>
      <c r="M3" s="122"/>
    </row>
    <row r="4" spans="1:15" ht="12" customHeight="1" thickBot="1" x14ac:dyDescent="0.25">
      <c r="B4" s="24"/>
      <c r="C4" s="25"/>
      <c r="D4" s="25"/>
      <c r="E4" s="25"/>
      <c r="F4" s="25"/>
      <c r="G4" s="25"/>
      <c r="H4" s="25"/>
      <c r="I4" s="25"/>
      <c r="J4" s="25"/>
      <c r="K4" s="25"/>
      <c r="L4" s="25"/>
      <c r="M4" s="82"/>
    </row>
    <row r="5" spans="1:15" x14ac:dyDescent="0.2">
      <c r="B5" s="7"/>
      <c r="C5" s="8"/>
      <c r="D5" s="8"/>
      <c r="E5" s="8"/>
      <c r="F5" s="8"/>
      <c r="G5" s="8"/>
      <c r="H5" s="8"/>
      <c r="I5" s="8"/>
      <c r="J5" s="8"/>
      <c r="K5" s="8"/>
      <c r="L5" s="8"/>
      <c r="M5" s="9"/>
    </row>
    <row r="6" spans="1:15" ht="37.5" customHeight="1" x14ac:dyDescent="0.25">
      <c r="B6" s="7"/>
      <c r="C6" s="215" t="s">
        <v>70</v>
      </c>
      <c r="D6" s="215"/>
      <c r="E6" s="215"/>
      <c r="F6" s="215"/>
      <c r="G6" s="215"/>
      <c r="H6" s="215"/>
      <c r="I6" s="215"/>
      <c r="J6" s="215"/>
      <c r="K6" s="215"/>
      <c r="L6" s="215"/>
      <c r="M6" s="10"/>
    </row>
    <row r="7" spans="1:15" ht="4.5" customHeight="1" x14ac:dyDescent="0.2">
      <c r="B7" s="7"/>
      <c r="C7" s="84"/>
      <c r="D7" s="84"/>
      <c r="E7" s="84"/>
      <c r="F7" s="84"/>
      <c r="G7" s="84"/>
      <c r="H7" s="84"/>
      <c r="I7" s="84"/>
      <c r="J7" s="84"/>
      <c r="K7" s="84"/>
      <c r="L7" s="84"/>
      <c r="M7" s="9"/>
    </row>
    <row r="8" spans="1:15" ht="20.25" customHeight="1" x14ac:dyDescent="0.3">
      <c r="B8" s="7"/>
      <c r="C8" s="83" t="s">
        <v>0</v>
      </c>
      <c r="D8" s="84"/>
      <c r="E8" s="85"/>
      <c r="F8" s="85"/>
      <c r="G8" s="85"/>
      <c r="H8" s="85"/>
      <c r="I8" s="85"/>
      <c r="J8" s="85"/>
      <c r="K8" s="85"/>
      <c r="L8" s="85"/>
      <c r="M8" s="9"/>
    </row>
    <row r="9" spans="1:15" ht="6.6" customHeight="1" x14ac:dyDescent="0.2">
      <c r="B9" s="7"/>
      <c r="C9" s="84"/>
      <c r="D9" s="84"/>
      <c r="E9" s="84"/>
      <c r="F9" s="84"/>
      <c r="G9" s="84"/>
      <c r="H9" s="84"/>
      <c r="I9" s="84"/>
      <c r="J9" s="84"/>
      <c r="K9" s="84"/>
      <c r="L9" s="84"/>
      <c r="M9" s="9"/>
    </row>
    <row r="10" spans="1:15" ht="25.9" customHeight="1" x14ac:dyDescent="0.2">
      <c r="B10" s="7"/>
      <c r="C10" s="280" t="s">
        <v>34</v>
      </c>
      <c r="D10" s="280"/>
      <c r="E10" s="280"/>
      <c r="F10" s="276"/>
      <c r="G10" s="276"/>
      <c r="H10" s="133" t="s">
        <v>116</v>
      </c>
      <c r="I10" s="147"/>
      <c r="J10" s="277" t="s">
        <v>117</v>
      </c>
      <c r="K10" s="277"/>
      <c r="L10" s="158"/>
      <c r="M10" s="9"/>
    </row>
    <row r="11" spans="1:15" ht="2.4500000000000002" customHeight="1" x14ac:dyDescent="0.2">
      <c r="B11" s="7"/>
      <c r="C11" s="84"/>
      <c r="D11" s="84"/>
      <c r="E11" s="84"/>
      <c r="F11" s="84"/>
      <c r="G11" s="84"/>
      <c r="H11" s="84"/>
      <c r="I11" s="84"/>
      <c r="J11" s="84"/>
      <c r="K11" s="84"/>
      <c r="L11" s="84"/>
      <c r="M11" s="9"/>
    </row>
    <row r="12" spans="1:15" ht="24" customHeight="1" x14ac:dyDescent="0.25">
      <c r="B12" s="7"/>
      <c r="C12" s="270" t="s">
        <v>47</v>
      </c>
      <c r="D12" s="270"/>
      <c r="E12" s="270"/>
      <c r="F12" s="226"/>
      <c r="G12" s="226"/>
      <c r="H12" s="226"/>
      <c r="I12" s="226"/>
      <c r="J12" s="226"/>
      <c r="K12" s="226"/>
      <c r="L12" s="226"/>
      <c r="M12" s="9"/>
    </row>
    <row r="13" spans="1:15" x14ac:dyDescent="0.2">
      <c r="B13" s="7"/>
      <c r="C13" s="84"/>
      <c r="D13" s="84"/>
      <c r="E13" s="84"/>
      <c r="F13" s="278"/>
      <c r="G13" s="278"/>
      <c r="H13" s="278"/>
      <c r="I13" s="84"/>
      <c r="J13" s="84"/>
      <c r="K13" s="84"/>
      <c r="L13" s="84"/>
      <c r="M13" s="9"/>
      <c r="O13" s="16"/>
    </row>
    <row r="14" spans="1:15" ht="18" customHeight="1" x14ac:dyDescent="0.25">
      <c r="B14" s="7"/>
      <c r="C14" s="270" t="s">
        <v>139</v>
      </c>
      <c r="D14" s="270"/>
      <c r="E14" s="270"/>
      <c r="F14" s="225"/>
      <c r="G14" s="225"/>
      <c r="H14" s="225"/>
      <c r="I14" s="134" t="s">
        <v>35</v>
      </c>
      <c r="J14" s="224"/>
      <c r="K14" s="224"/>
      <c r="L14" s="224"/>
      <c r="M14" s="9"/>
    </row>
    <row r="15" spans="1:15" ht="15" customHeight="1" x14ac:dyDescent="0.2">
      <c r="B15" s="7"/>
      <c r="C15" s="270" t="s">
        <v>36</v>
      </c>
      <c r="D15" s="270"/>
      <c r="E15" s="270"/>
      <c r="F15" s="84"/>
      <c r="G15" s="124"/>
      <c r="H15" s="124"/>
      <c r="I15" s="124"/>
      <c r="J15" s="124"/>
      <c r="K15" s="124"/>
      <c r="L15" s="124"/>
      <c r="M15" s="9"/>
    </row>
    <row r="16" spans="1:15" ht="15.75" x14ac:dyDescent="0.2">
      <c r="B16" s="7"/>
      <c r="C16" s="270"/>
      <c r="D16" s="270"/>
      <c r="E16" s="270"/>
      <c r="F16" s="226"/>
      <c r="G16" s="226"/>
      <c r="H16" s="226"/>
      <c r="I16" s="226"/>
      <c r="J16" s="279" t="s">
        <v>46</v>
      </c>
      <c r="K16" s="279"/>
      <c r="L16" s="147"/>
      <c r="M16" s="9"/>
    </row>
    <row r="17" spans="2:13" x14ac:dyDescent="0.2">
      <c r="B17" s="7"/>
      <c r="C17" s="84"/>
      <c r="D17" s="84"/>
      <c r="E17" s="84"/>
      <c r="F17" s="84"/>
      <c r="G17" s="124"/>
      <c r="H17" s="124"/>
      <c r="I17" s="124"/>
      <c r="J17" s="124"/>
      <c r="K17" s="124"/>
      <c r="L17" s="124"/>
      <c r="M17" s="9"/>
    </row>
    <row r="18" spans="2:13" ht="15.75" x14ac:dyDescent="0.25">
      <c r="B18" s="7"/>
      <c r="C18" s="270" t="s">
        <v>140</v>
      </c>
      <c r="D18" s="270"/>
      <c r="E18" s="270"/>
      <c r="F18" s="226"/>
      <c r="G18" s="226"/>
      <c r="H18" s="226"/>
      <c r="I18" s="226"/>
      <c r="J18" s="226"/>
      <c r="K18" s="226"/>
      <c r="L18" s="226"/>
      <c r="M18" s="9"/>
    </row>
    <row r="19" spans="2:13" x14ac:dyDescent="0.2">
      <c r="B19" s="7"/>
      <c r="C19" s="84"/>
      <c r="D19" s="84"/>
      <c r="E19" s="84"/>
      <c r="F19" s="84"/>
      <c r="G19" s="124"/>
      <c r="H19" s="124"/>
      <c r="I19" s="124"/>
      <c r="J19" s="124"/>
      <c r="K19" s="124"/>
      <c r="L19" s="124"/>
      <c r="M19" s="9"/>
    </row>
    <row r="20" spans="2:13" ht="15.75" x14ac:dyDescent="0.25">
      <c r="B20" s="7"/>
      <c r="C20" s="270" t="s">
        <v>141</v>
      </c>
      <c r="D20" s="270"/>
      <c r="E20" s="270"/>
      <c r="F20" s="225"/>
      <c r="G20" s="225"/>
      <c r="H20" s="225"/>
      <c r="I20" s="225"/>
      <c r="J20" s="225"/>
      <c r="K20" s="225"/>
      <c r="L20" s="225"/>
      <c r="M20" s="9"/>
    </row>
    <row r="21" spans="2:13" ht="15" customHeight="1" x14ac:dyDescent="0.2">
      <c r="B21" s="7"/>
      <c r="C21" s="270" t="s">
        <v>40</v>
      </c>
      <c r="D21" s="270"/>
      <c r="E21" s="270"/>
      <c r="F21" s="84"/>
      <c r="G21" s="125"/>
      <c r="H21" s="125"/>
      <c r="I21" s="125"/>
      <c r="J21" s="125"/>
      <c r="K21" s="125"/>
      <c r="L21" s="125"/>
      <c r="M21" s="9"/>
    </row>
    <row r="22" spans="2:13" ht="15.75" x14ac:dyDescent="0.25">
      <c r="B22" s="7"/>
      <c r="C22" s="270"/>
      <c r="D22" s="270"/>
      <c r="E22" s="270"/>
      <c r="F22" s="226"/>
      <c r="G22" s="226"/>
      <c r="H22" s="226"/>
      <c r="I22" s="126" t="s">
        <v>118</v>
      </c>
      <c r="J22" s="216"/>
      <c r="K22" s="216"/>
      <c r="L22" s="216"/>
      <c r="M22" s="9"/>
    </row>
    <row r="23" spans="2:13" ht="15" x14ac:dyDescent="0.2">
      <c r="B23" s="7"/>
      <c r="C23" s="84"/>
      <c r="D23" s="84"/>
      <c r="E23" s="84"/>
      <c r="F23" s="84"/>
      <c r="G23" s="125"/>
      <c r="H23" s="125"/>
      <c r="I23" s="125"/>
      <c r="J23" s="127"/>
      <c r="K23" s="127"/>
      <c r="L23" s="127"/>
      <c r="M23" s="9"/>
    </row>
    <row r="24" spans="2:13" ht="15.75" x14ac:dyDescent="0.25">
      <c r="B24" s="7"/>
      <c r="C24" s="270" t="s">
        <v>37</v>
      </c>
      <c r="D24" s="270"/>
      <c r="E24" s="270"/>
      <c r="F24" s="226"/>
      <c r="G24" s="226"/>
      <c r="H24" s="226"/>
      <c r="I24" s="126" t="s">
        <v>118</v>
      </c>
      <c r="J24" s="217"/>
      <c r="K24" s="217"/>
      <c r="L24" s="217"/>
      <c r="M24" s="9"/>
    </row>
    <row r="25" spans="2:13" ht="15" x14ac:dyDescent="0.2">
      <c r="B25" s="7"/>
      <c r="C25" s="84"/>
      <c r="D25" s="84"/>
      <c r="E25" s="84"/>
      <c r="F25" s="84"/>
      <c r="G25" s="125"/>
      <c r="H25" s="125"/>
      <c r="I25" s="125"/>
      <c r="J25" s="127"/>
      <c r="K25" s="127"/>
      <c r="L25" s="127"/>
      <c r="M25" s="9"/>
    </row>
    <row r="26" spans="2:13" ht="15.75" x14ac:dyDescent="0.25">
      <c r="B26" s="7"/>
      <c r="C26" s="270" t="s">
        <v>38</v>
      </c>
      <c r="D26" s="270"/>
      <c r="E26" s="270"/>
      <c r="F26" s="226"/>
      <c r="G26" s="226"/>
      <c r="H26" s="226"/>
      <c r="I26" s="126" t="s">
        <v>118</v>
      </c>
      <c r="J26" s="217"/>
      <c r="K26" s="217"/>
      <c r="L26" s="217"/>
      <c r="M26" s="9"/>
    </row>
    <row r="27" spans="2:13" ht="13.15" customHeight="1" x14ac:dyDescent="0.25">
      <c r="B27" s="7"/>
      <c r="C27" s="84"/>
      <c r="D27" s="84"/>
      <c r="E27" s="84"/>
      <c r="F27" s="84"/>
      <c r="G27" s="84"/>
      <c r="H27" s="84"/>
      <c r="I27" s="126"/>
      <c r="J27" s="84"/>
      <c r="K27" s="84"/>
      <c r="L27" s="84"/>
      <c r="M27" s="9"/>
    </row>
    <row r="28" spans="2:13" ht="20.25" x14ac:dyDescent="0.3">
      <c r="B28" s="7"/>
      <c r="C28" s="27" t="s">
        <v>4</v>
      </c>
      <c r="D28" s="8"/>
      <c r="E28" s="114"/>
      <c r="F28" s="114"/>
      <c r="G28" s="114"/>
      <c r="H28" s="114"/>
      <c r="J28" s="114"/>
      <c r="K28" s="114"/>
      <c r="L28" s="114"/>
      <c r="M28" s="9"/>
    </row>
    <row r="29" spans="2:13" ht="8.4499999999999993" customHeight="1" x14ac:dyDescent="0.2">
      <c r="B29" s="7"/>
      <c r="C29" s="8"/>
      <c r="D29" s="114"/>
      <c r="E29" s="114"/>
      <c r="F29" s="114"/>
      <c r="G29" s="114"/>
      <c r="H29" s="114"/>
      <c r="I29" s="114"/>
      <c r="J29" s="114"/>
      <c r="K29" s="114"/>
      <c r="L29" s="114"/>
      <c r="M29" s="11"/>
    </row>
    <row r="30" spans="2:13" ht="6" customHeight="1" x14ac:dyDescent="0.2">
      <c r="B30" s="7"/>
      <c r="C30" s="189" t="s">
        <v>124</v>
      </c>
      <c r="D30" s="189"/>
      <c r="E30" s="189"/>
      <c r="F30" s="189"/>
      <c r="G30" s="189"/>
      <c r="H30" s="189"/>
      <c r="I30" s="189"/>
      <c r="J30" s="189"/>
      <c r="K30" s="189"/>
      <c r="L30" s="189"/>
      <c r="M30" s="11"/>
    </row>
    <row r="31" spans="2:13" s="88" customFormat="1" ht="37.9" customHeight="1" x14ac:dyDescent="0.2">
      <c r="B31" s="86"/>
      <c r="C31" s="189"/>
      <c r="D31" s="189"/>
      <c r="E31" s="189"/>
      <c r="F31" s="189"/>
      <c r="G31" s="189"/>
      <c r="H31" s="189"/>
      <c r="I31" s="189"/>
      <c r="J31" s="189"/>
      <c r="K31" s="189"/>
      <c r="L31" s="189"/>
      <c r="M31" s="87"/>
    </row>
    <row r="32" spans="2:13" s="88" customFormat="1" ht="7.15" customHeight="1" x14ac:dyDescent="0.2">
      <c r="B32" s="86"/>
      <c r="C32" s="85"/>
      <c r="D32" s="85"/>
      <c r="E32" s="85"/>
      <c r="F32" s="85"/>
      <c r="G32" s="85"/>
      <c r="H32" s="85"/>
      <c r="I32" s="85"/>
      <c r="J32" s="85"/>
      <c r="K32" s="85"/>
      <c r="L32" s="85"/>
      <c r="M32" s="87"/>
    </row>
    <row r="33" spans="2:13" s="88" customFormat="1" ht="15" x14ac:dyDescent="0.25">
      <c r="B33" s="86"/>
      <c r="C33" s="89" t="s">
        <v>5</v>
      </c>
      <c r="D33" s="84"/>
      <c r="E33" s="90"/>
      <c r="F33" s="85"/>
      <c r="G33" s="85"/>
      <c r="H33" s="85"/>
      <c r="I33" s="85"/>
      <c r="J33" s="85"/>
      <c r="K33" s="85"/>
      <c r="L33" s="85"/>
      <c r="M33" s="87"/>
    </row>
    <row r="34" spans="2:13" s="88" customFormat="1" ht="73.150000000000006" customHeight="1" x14ac:dyDescent="0.2">
      <c r="B34" s="86"/>
      <c r="C34" s="190" t="s">
        <v>41</v>
      </c>
      <c r="D34" s="190"/>
      <c r="E34" s="190"/>
      <c r="F34" s="190"/>
      <c r="G34" s="190"/>
      <c r="H34" s="190"/>
      <c r="I34" s="190"/>
      <c r="J34" s="190"/>
      <c r="K34" s="190"/>
      <c r="L34" s="190"/>
      <c r="M34" s="87"/>
    </row>
    <row r="35" spans="2:13" s="88" customFormat="1" ht="1.9" customHeight="1" x14ac:dyDescent="0.2">
      <c r="B35" s="86"/>
      <c r="C35" s="84"/>
      <c r="D35" s="91"/>
      <c r="E35" s="85"/>
      <c r="F35" s="85"/>
      <c r="G35" s="85"/>
      <c r="H35" s="85"/>
      <c r="I35" s="85"/>
      <c r="J35" s="85"/>
      <c r="K35" s="85"/>
      <c r="L35" s="85"/>
      <c r="M35" s="87"/>
    </row>
    <row r="36" spans="2:13" s="88" customFormat="1" ht="15" x14ac:dyDescent="0.25">
      <c r="B36" s="86"/>
      <c r="C36" s="92" t="s">
        <v>119</v>
      </c>
      <c r="D36" s="84"/>
      <c r="E36" s="85"/>
      <c r="F36" s="85"/>
      <c r="G36" s="85"/>
      <c r="H36" s="85"/>
      <c r="I36" s="85"/>
      <c r="J36" s="85"/>
      <c r="K36" s="85"/>
      <c r="L36" s="85"/>
      <c r="M36" s="87"/>
    </row>
    <row r="37" spans="2:13" s="95" customFormat="1" ht="24" customHeight="1" x14ac:dyDescent="0.2">
      <c r="B37" s="93"/>
      <c r="C37" s="227" t="s">
        <v>6</v>
      </c>
      <c r="D37" s="227"/>
      <c r="E37" s="227"/>
      <c r="F37" s="227"/>
      <c r="G37" s="227"/>
      <c r="H37" s="227"/>
      <c r="I37" s="227"/>
      <c r="J37" s="227"/>
      <c r="K37" s="227"/>
      <c r="L37" s="227"/>
      <c r="M37" s="94"/>
    </row>
    <row r="38" spans="2:13" s="95" customFormat="1" ht="6" customHeight="1" x14ac:dyDescent="0.2">
      <c r="B38" s="93"/>
      <c r="C38" s="116"/>
      <c r="D38" s="116"/>
      <c r="E38" s="116"/>
      <c r="F38" s="116"/>
      <c r="G38" s="116"/>
      <c r="H38" s="116"/>
      <c r="I38" s="116"/>
      <c r="J38" s="116"/>
      <c r="K38" s="116"/>
      <c r="L38" s="116"/>
      <c r="M38" s="94"/>
    </row>
    <row r="39" spans="2:13" s="95" customFormat="1" ht="15.75" x14ac:dyDescent="0.25">
      <c r="B39" s="93"/>
      <c r="C39" s="96" t="s">
        <v>120</v>
      </c>
      <c r="D39" s="97"/>
      <c r="E39" s="91"/>
      <c r="F39" s="91"/>
      <c r="G39" s="91"/>
      <c r="H39" s="91"/>
      <c r="I39" s="91"/>
      <c r="J39" s="91"/>
      <c r="K39" s="91"/>
      <c r="L39" s="91"/>
      <c r="M39" s="94"/>
    </row>
    <row r="40" spans="2:13" s="95" customFormat="1" ht="15.75" x14ac:dyDescent="0.25">
      <c r="B40" s="93"/>
      <c r="C40" s="96" t="s">
        <v>121</v>
      </c>
      <c r="D40" s="97"/>
      <c r="E40" s="91"/>
      <c r="F40" s="91"/>
      <c r="G40" s="91"/>
      <c r="H40" s="91"/>
      <c r="I40" s="91"/>
      <c r="J40" s="91"/>
      <c r="K40" s="91"/>
      <c r="L40" s="91"/>
      <c r="M40" s="94"/>
    </row>
    <row r="41" spans="2:13" s="95" customFormat="1" ht="15.75" x14ac:dyDescent="0.25">
      <c r="B41" s="93"/>
      <c r="C41" s="96" t="s">
        <v>122</v>
      </c>
      <c r="D41" s="97"/>
      <c r="E41" s="91"/>
      <c r="F41" s="91"/>
      <c r="G41" s="91"/>
      <c r="H41" s="91"/>
      <c r="I41" s="91"/>
      <c r="J41" s="91"/>
      <c r="K41" s="91"/>
      <c r="L41" s="91"/>
      <c r="M41" s="94"/>
    </row>
    <row r="42" spans="2:13" s="95" customFormat="1" ht="15.75" x14ac:dyDescent="0.25">
      <c r="B42" s="93"/>
      <c r="C42" s="96" t="s">
        <v>123</v>
      </c>
      <c r="D42" s="97"/>
      <c r="E42" s="91"/>
      <c r="F42" s="91"/>
      <c r="G42" s="91"/>
      <c r="H42" s="91"/>
      <c r="I42" s="91"/>
      <c r="J42" s="91"/>
      <c r="K42" s="91"/>
      <c r="L42" s="91"/>
      <c r="M42" s="94"/>
    </row>
    <row r="43" spans="2:13" ht="7.9" customHeight="1" x14ac:dyDescent="0.2">
      <c r="B43" s="7"/>
      <c r="C43" s="8"/>
      <c r="D43" s="114"/>
      <c r="E43" s="114"/>
      <c r="F43" s="114"/>
      <c r="G43" s="114"/>
      <c r="H43" s="114"/>
      <c r="I43" s="114"/>
      <c r="J43" s="114"/>
      <c r="K43" s="114"/>
      <c r="L43" s="114"/>
      <c r="M43" s="11"/>
    </row>
    <row r="44" spans="2:13" s="88" customFormat="1" ht="20.25" x14ac:dyDescent="0.3">
      <c r="B44" s="86"/>
      <c r="C44" s="83" t="s">
        <v>125</v>
      </c>
      <c r="D44" s="84"/>
      <c r="E44" s="85"/>
      <c r="F44" s="85"/>
      <c r="G44" s="85"/>
      <c r="H44" s="85"/>
      <c r="I44" s="85"/>
      <c r="J44" s="85"/>
      <c r="K44" s="85"/>
      <c r="L44" s="85"/>
      <c r="M44" s="23"/>
    </row>
    <row r="45" spans="2:13" s="88" customFormat="1" ht="48.6" customHeight="1" x14ac:dyDescent="0.2">
      <c r="B45" s="86"/>
      <c r="C45" s="218" t="s">
        <v>126</v>
      </c>
      <c r="D45" s="218"/>
      <c r="E45" s="218"/>
      <c r="F45" s="218"/>
      <c r="G45" s="218"/>
      <c r="H45" s="218"/>
      <c r="I45" s="218"/>
      <c r="J45" s="218"/>
      <c r="K45" s="218"/>
      <c r="L45" s="218"/>
      <c r="M45" s="87"/>
    </row>
    <row r="46" spans="2:13" ht="1.9" customHeight="1" thickBot="1" x14ac:dyDescent="0.25">
      <c r="B46" s="7"/>
      <c r="C46" s="8"/>
      <c r="D46" s="114"/>
      <c r="E46" s="114"/>
      <c r="F46" s="114"/>
      <c r="G46" s="114"/>
      <c r="H46" s="114"/>
      <c r="I46" s="114"/>
      <c r="J46" s="114"/>
      <c r="K46" s="114"/>
      <c r="L46" s="114"/>
      <c r="M46" s="11"/>
    </row>
    <row r="47" spans="2:13" ht="22.9" customHeight="1" thickBot="1" x14ac:dyDescent="0.25">
      <c r="B47" s="7"/>
      <c r="C47" s="8"/>
      <c r="D47" s="8"/>
      <c r="E47" s="8"/>
      <c r="F47" s="8"/>
      <c r="G47" s="8"/>
      <c r="H47" s="187" t="s">
        <v>7</v>
      </c>
      <c r="I47" s="188"/>
      <c r="J47" s="188"/>
      <c r="K47" s="188"/>
      <c r="L47" s="188"/>
      <c r="M47" s="11"/>
    </row>
    <row r="48" spans="2:13" ht="106.5" customHeight="1" thickBot="1" x14ac:dyDescent="0.25">
      <c r="B48" s="7"/>
      <c r="C48" s="233" t="s">
        <v>42</v>
      </c>
      <c r="D48" s="234"/>
      <c r="E48" s="234"/>
      <c r="F48" s="234"/>
      <c r="G48" s="235"/>
      <c r="H48" s="36" t="s">
        <v>106</v>
      </c>
      <c r="I48" s="36" t="s">
        <v>8</v>
      </c>
      <c r="J48" s="36" t="s">
        <v>9</v>
      </c>
      <c r="K48" s="36" t="s">
        <v>10</v>
      </c>
      <c r="L48" s="98" t="s">
        <v>127</v>
      </c>
      <c r="M48" s="1"/>
    </row>
    <row r="49" spans="2:14" ht="39.950000000000003" customHeight="1" x14ac:dyDescent="0.2">
      <c r="B49" s="7"/>
      <c r="C49" s="39" t="s">
        <v>12</v>
      </c>
      <c r="D49" s="186"/>
      <c r="E49" s="186"/>
      <c r="F49" s="186"/>
      <c r="G49" s="186"/>
      <c r="H49" s="40"/>
      <c r="I49" s="40"/>
      <c r="J49" s="40"/>
      <c r="K49" s="40"/>
      <c r="L49" s="111" t="str">
        <f>IF(D49="","",IF(AND(H49="SI",I49="SI",J49="SI",K49="SI"),"SI","NO"))</f>
        <v/>
      </c>
      <c r="M49" s="13"/>
    </row>
    <row r="50" spans="2:14" ht="39.950000000000003" customHeight="1" x14ac:dyDescent="0.2">
      <c r="B50" s="7"/>
      <c r="C50" s="28" t="s">
        <v>13</v>
      </c>
      <c r="D50" s="211"/>
      <c r="E50" s="211"/>
      <c r="F50" s="211"/>
      <c r="G50" s="211"/>
      <c r="H50" s="17"/>
      <c r="I50" s="17"/>
      <c r="J50" s="17"/>
      <c r="K50" s="17"/>
      <c r="L50" s="112" t="str">
        <f t="shared" ref="L50:L88" si="0">IF(D50="","",IF(AND(H50="SI",I50="SI",J50="SI",K50="SI"),"SI","NO"))</f>
        <v/>
      </c>
      <c r="M50" s="14" t="s">
        <v>14</v>
      </c>
      <c r="N50" s="15" t="s">
        <v>15</v>
      </c>
    </row>
    <row r="51" spans="2:14" ht="39.950000000000003" customHeight="1" x14ac:dyDescent="0.2">
      <c r="B51" s="7"/>
      <c r="C51" s="28" t="s">
        <v>16</v>
      </c>
      <c r="D51" s="211"/>
      <c r="E51" s="211"/>
      <c r="F51" s="211"/>
      <c r="G51" s="211"/>
      <c r="H51" s="17"/>
      <c r="I51" s="17"/>
      <c r="J51" s="17"/>
      <c r="K51" s="17"/>
      <c r="L51" s="112" t="str">
        <f t="shared" si="0"/>
        <v/>
      </c>
      <c r="M51" s="14" t="s">
        <v>17</v>
      </c>
      <c r="N51" s="16"/>
    </row>
    <row r="52" spans="2:14" ht="39.950000000000003" customHeight="1" x14ac:dyDescent="0.2">
      <c r="B52" s="7"/>
      <c r="C52" s="28" t="s">
        <v>18</v>
      </c>
      <c r="D52" s="211"/>
      <c r="E52" s="211"/>
      <c r="F52" s="211"/>
      <c r="G52" s="211"/>
      <c r="H52" s="17"/>
      <c r="I52" s="17"/>
      <c r="J52" s="17"/>
      <c r="K52" s="17"/>
      <c r="L52" s="112" t="str">
        <f t="shared" si="0"/>
        <v/>
      </c>
      <c r="M52" s="13"/>
    </row>
    <row r="53" spans="2:14" ht="39.950000000000003" customHeight="1" x14ac:dyDescent="0.2">
      <c r="B53" s="7"/>
      <c r="C53" s="28" t="s">
        <v>19</v>
      </c>
      <c r="D53" s="211"/>
      <c r="E53" s="211"/>
      <c r="F53" s="211"/>
      <c r="G53" s="211"/>
      <c r="H53" s="17"/>
      <c r="I53" s="17"/>
      <c r="J53" s="17"/>
      <c r="K53" s="17"/>
      <c r="L53" s="112" t="str">
        <f t="shared" si="0"/>
        <v/>
      </c>
      <c r="M53" s="9"/>
    </row>
    <row r="54" spans="2:14" ht="39.950000000000003" customHeight="1" x14ac:dyDescent="0.2">
      <c r="B54" s="7"/>
      <c r="C54" s="28" t="s">
        <v>20</v>
      </c>
      <c r="D54" s="211"/>
      <c r="E54" s="211"/>
      <c r="F54" s="211"/>
      <c r="G54" s="211"/>
      <c r="H54" s="17"/>
      <c r="I54" s="17"/>
      <c r="J54" s="17"/>
      <c r="K54" s="17"/>
      <c r="L54" s="112" t="str">
        <f t="shared" si="0"/>
        <v/>
      </c>
      <c r="M54" s="9"/>
    </row>
    <row r="55" spans="2:14" ht="39.950000000000003" customHeight="1" x14ac:dyDescent="0.2">
      <c r="B55" s="7"/>
      <c r="C55" s="28" t="s">
        <v>21</v>
      </c>
      <c r="D55" s="211"/>
      <c r="E55" s="211"/>
      <c r="F55" s="211"/>
      <c r="G55" s="211"/>
      <c r="H55" s="17"/>
      <c r="I55" s="17"/>
      <c r="J55" s="17"/>
      <c r="K55" s="17"/>
      <c r="L55" s="112" t="str">
        <f t="shared" si="0"/>
        <v/>
      </c>
      <c r="M55" s="9"/>
    </row>
    <row r="56" spans="2:14" ht="39.950000000000003" customHeight="1" x14ac:dyDescent="0.2">
      <c r="B56" s="7"/>
      <c r="C56" s="28" t="s">
        <v>22</v>
      </c>
      <c r="D56" s="211"/>
      <c r="E56" s="211"/>
      <c r="F56" s="211"/>
      <c r="G56" s="211"/>
      <c r="H56" s="17"/>
      <c r="I56" s="17"/>
      <c r="J56" s="17"/>
      <c r="K56" s="17"/>
      <c r="L56" s="112" t="str">
        <f t="shared" si="0"/>
        <v/>
      </c>
      <c r="M56" s="9"/>
    </row>
    <row r="57" spans="2:14" ht="39.950000000000003" customHeight="1" x14ac:dyDescent="0.2">
      <c r="B57" s="7"/>
      <c r="C57" s="28" t="s">
        <v>23</v>
      </c>
      <c r="D57" s="211"/>
      <c r="E57" s="211"/>
      <c r="F57" s="211"/>
      <c r="G57" s="211"/>
      <c r="H57" s="17"/>
      <c r="I57" s="17"/>
      <c r="J57" s="17"/>
      <c r="K57" s="17"/>
      <c r="L57" s="112" t="str">
        <f t="shared" si="0"/>
        <v/>
      </c>
      <c r="M57" s="9"/>
    </row>
    <row r="58" spans="2:14" ht="39.950000000000003" customHeight="1" x14ac:dyDescent="0.2">
      <c r="B58" s="7"/>
      <c r="C58" s="28" t="s">
        <v>24</v>
      </c>
      <c r="D58" s="211"/>
      <c r="E58" s="211"/>
      <c r="F58" s="211"/>
      <c r="G58" s="211"/>
      <c r="H58" s="17"/>
      <c r="I58" s="17"/>
      <c r="J58" s="17"/>
      <c r="K58" s="17"/>
      <c r="L58" s="112" t="str">
        <f t="shared" si="0"/>
        <v/>
      </c>
      <c r="M58" s="9"/>
    </row>
    <row r="59" spans="2:14" ht="39.950000000000003" customHeight="1" x14ac:dyDescent="0.2">
      <c r="B59" s="7"/>
      <c r="C59" s="28" t="s">
        <v>29</v>
      </c>
      <c r="D59" s="211"/>
      <c r="E59" s="211"/>
      <c r="F59" s="211"/>
      <c r="G59" s="211"/>
      <c r="H59" s="17"/>
      <c r="I59" s="17"/>
      <c r="J59" s="17"/>
      <c r="K59" s="17"/>
      <c r="L59" s="112" t="str">
        <f t="shared" si="0"/>
        <v/>
      </c>
      <c r="M59" s="9"/>
    </row>
    <row r="60" spans="2:14" ht="39.950000000000003" customHeight="1" x14ac:dyDescent="0.2">
      <c r="B60" s="7"/>
      <c r="C60" s="28" t="s">
        <v>30</v>
      </c>
      <c r="D60" s="211"/>
      <c r="E60" s="211"/>
      <c r="F60" s="211"/>
      <c r="G60" s="211"/>
      <c r="H60" s="17"/>
      <c r="I60" s="17"/>
      <c r="J60" s="17"/>
      <c r="K60" s="17"/>
      <c r="L60" s="112" t="str">
        <f t="shared" si="0"/>
        <v/>
      </c>
      <c r="M60" s="9"/>
    </row>
    <row r="61" spans="2:14" ht="39.950000000000003" customHeight="1" x14ac:dyDescent="0.2">
      <c r="B61" s="7"/>
      <c r="C61" s="28" t="s">
        <v>31</v>
      </c>
      <c r="D61" s="211"/>
      <c r="E61" s="211"/>
      <c r="F61" s="211"/>
      <c r="G61" s="211"/>
      <c r="H61" s="17"/>
      <c r="I61" s="17"/>
      <c r="J61" s="17"/>
      <c r="K61" s="17"/>
      <c r="L61" s="112" t="str">
        <f t="shared" si="0"/>
        <v/>
      </c>
      <c r="M61" s="9"/>
    </row>
    <row r="62" spans="2:14" ht="39.950000000000003" customHeight="1" x14ac:dyDescent="0.2">
      <c r="B62" s="7"/>
      <c r="C62" s="28" t="s">
        <v>32</v>
      </c>
      <c r="D62" s="211"/>
      <c r="E62" s="211"/>
      <c r="F62" s="211"/>
      <c r="G62" s="211"/>
      <c r="H62" s="17"/>
      <c r="I62" s="17"/>
      <c r="J62" s="17"/>
      <c r="K62" s="17"/>
      <c r="L62" s="112" t="str">
        <f t="shared" si="0"/>
        <v/>
      </c>
      <c r="M62" s="9"/>
    </row>
    <row r="63" spans="2:14" ht="39.950000000000003" customHeight="1" x14ac:dyDescent="0.2">
      <c r="B63" s="7"/>
      <c r="C63" s="28" t="s">
        <v>33</v>
      </c>
      <c r="D63" s="211"/>
      <c r="E63" s="211"/>
      <c r="F63" s="211"/>
      <c r="G63" s="211"/>
      <c r="H63" s="17"/>
      <c r="I63" s="17"/>
      <c r="J63" s="17"/>
      <c r="K63" s="17"/>
      <c r="L63" s="112" t="str">
        <f t="shared" si="0"/>
        <v/>
      </c>
      <c r="M63" s="9"/>
    </row>
    <row r="64" spans="2:14" ht="39.950000000000003" customHeight="1" x14ac:dyDescent="0.2">
      <c r="B64" s="7"/>
      <c r="C64" s="28" t="s">
        <v>142</v>
      </c>
      <c r="D64" s="211"/>
      <c r="E64" s="211"/>
      <c r="F64" s="211"/>
      <c r="G64" s="211"/>
      <c r="H64" s="17"/>
      <c r="I64" s="17"/>
      <c r="J64" s="17"/>
      <c r="K64" s="17"/>
      <c r="L64" s="112" t="str">
        <f t="shared" si="0"/>
        <v/>
      </c>
      <c r="M64" s="9"/>
    </row>
    <row r="65" spans="2:13" ht="35.1" customHeight="1" x14ac:dyDescent="0.2">
      <c r="B65" s="7"/>
      <c r="C65" s="28" t="s">
        <v>145</v>
      </c>
      <c r="D65" s="211"/>
      <c r="E65" s="211"/>
      <c r="F65" s="211"/>
      <c r="G65" s="211"/>
      <c r="H65" s="17"/>
      <c r="I65" s="17"/>
      <c r="J65" s="17"/>
      <c r="K65" s="17"/>
      <c r="L65" s="112" t="str">
        <f t="shared" si="0"/>
        <v/>
      </c>
      <c r="M65" s="9"/>
    </row>
    <row r="66" spans="2:13" ht="35.1" customHeight="1" x14ac:dyDescent="0.2">
      <c r="B66" s="7"/>
      <c r="C66" s="28" t="s">
        <v>146</v>
      </c>
      <c r="D66" s="211"/>
      <c r="E66" s="211"/>
      <c r="F66" s="211"/>
      <c r="G66" s="211"/>
      <c r="H66" s="17"/>
      <c r="I66" s="17"/>
      <c r="J66" s="17"/>
      <c r="K66" s="17"/>
      <c r="L66" s="112" t="str">
        <f t="shared" si="0"/>
        <v/>
      </c>
      <c r="M66" s="9"/>
    </row>
    <row r="67" spans="2:13" ht="35.1" customHeight="1" x14ac:dyDescent="0.2">
      <c r="B67" s="7"/>
      <c r="C67" s="28" t="s">
        <v>147</v>
      </c>
      <c r="D67" s="211"/>
      <c r="E67" s="211"/>
      <c r="F67" s="211"/>
      <c r="G67" s="211"/>
      <c r="H67" s="17"/>
      <c r="I67" s="17"/>
      <c r="J67" s="17"/>
      <c r="K67" s="17"/>
      <c r="L67" s="112" t="str">
        <f t="shared" si="0"/>
        <v/>
      </c>
      <c r="M67" s="9"/>
    </row>
    <row r="68" spans="2:13" ht="35.1" customHeight="1" x14ac:dyDescent="0.2">
      <c r="B68" s="7"/>
      <c r="C68" s="28" t="s">
        <v>143</v>
      </c>
      <c r="D68" s="211"/>
      <c r="E68" s="211"/>
      <c r="F68" s="211"/>
      <c r="G68" s="211"/>
      <c r="H68" s="17"/>
      <c r="I68" s="17"/>
      <c r="J68" s="17"/>
      <c r="K68" s="17"/>
      <c r="L68" s="112" t="str">
        <f t="shared" si="0"/>
        <v/>
      </c>
      <c r="M68" s="9"/>
    </row>
    <row r="69" spans="2:13" ht="35.1" customHeight="1" x14ac:dyDescent="0.2">
      <c r="B69" s="7"/>
      <c r="C69" s="28" t="s">
        <v>148</v>
      </c>
      <c r="D69" s="211"/>
      <c r="E69" s="211"/>
      <c r="F69" s="211"/>
      <c r="G69" s="211"/>
      <c r="H69" s="17"/>
      <c r="I69" s="17"/>
      <c r="J69" s="17"/>
      <c r="K69" s="17"/>
      <c r="L69" s="112" t="str">
        <f t="shared" si="0"/>
        <v/>
      </c>
      <c r="M69" s="9"/>
    </row>
    <row r="70" spans="2:13" ht="35.1" customHeight="1" x14ac:dyDescent="0.2">
      <c r="B70" s="7"/>
      <c r="C70" s="28" t="s">
        <v>144</v>
      </c>
      <c r="D70" s="211"/>
      <c r="E70" s="211"/>
      <c r="F70" s="211"/>
      <c r="G70" s="211"/>
      <c r="H70" s="17"/>
      <c r="I70" s="17"/>
      <c r="J70" s="17"/>
      <c r="K70" s="17"/>
      <c r="L70" s="112" t="str">
        <f t="shared" si="0"/>
        <v/>
      </c>
      <c r="M70" s="9"/>
    </row>
    <row r="71" spans="2:13" ht="35.1" customHeight="1" x14ac:dyDescent="0.2">
      <c r="B71" s="7"/>
      <c r="C71" s="28" t="s">
        <v>149</v>
      </c>
      <c r="D71" s="211"/>
      <c r="E71" s="211"/>
      <c r="F71" s="211"/>
      <c r="G71" s="211"/>
      <c r="H71" s="17"/>
      <c r="I71" s="17"/>
      <c r="J71" s="17"/>
      <c r="K71" s="17"/>
      <c r="L71" s="112" t="str">
        <f t="shared" si="0"/>
        <v/>
      </c>
      <c r="M71" s="9"/>
    </row>
    <row r="72" spans="2:13" ht="35.1" customHeight="1" x14ac:dyDescent="0.2">
      <c r="B72" s="7"/>
      <c r="C72" s="28" t="s">
        <v>150</v>
      </c>
      <c r="D72" s="211"/>
      <c r="E72" s="211"/>
      <c r="F72" s="211"/>
      <c r="G72" s="211"/>
      <c r="H72" s="17"/>
      <c r="I72" s="17"/>
      <c r="J72" s="17"/>
      <c r="K72" s="17"/>
      <c r="L72" s="112" t="str">
        <f t="shared" si="0"/>
        <v/>
      </c>
      <c r="M72" s="9"/>
    </row>
    <row r="73" spans="2:13" ht="35.1" customHeight="1" x14ac:dyDescent="0.2">
      <c r="B73" s="7"/>
      <c r="C73" s="28" t="s">
        <v>151</v>
      </c>
      <c r="D73" s="211"/>
      <c r="E73" s="211"/>
      <c r="F73" s="211"/>
      <c r="G73" s="211"/>
      <c r="H73" s="17"/>
      <c r="I73" s="17"/>
      <c r="J73" s="17"/>
      <c r="K73" s="17"/>
      <c r="L73" s="112" t="str">
        <f t="shared" si="0"/>
        <v/>
      </c>
      <c r="M73" s="9"/>
    </row>
    <row r="74" spans="2:13" ht="35.1" customHeight="1" x14ac:dyDescent="0.2">
      <c r="B74" s="7"/>
      <c r="C74" s="28" t="s">
        <v>152</v>
      </c>
      <c r="D74" s="211"/>
      <c r="E74" s="211"/>
      <c r="F74" s="211"/>
      <c r="G74" s="211"/>
      <c r="H74" s="17"/>
      <c r="I74" s="17"/>
      <c r="J74" s="17"/>
      <c r="K74" s="17"/>
      <c r="L74" s="112" t="str">
        <f t="shared" si="0"/>
        <v/>
      </c>
      <c r="M74" s="9"/>
    </row>
    <row r="75" spans="2:13" ht="35.1" customHeight="1" x14ac:dyDescent="0.2">
      <c r="B75" s="7"/>
      <c r="C75" s="28" t="s">
        <v>153</v>
      </c>
      <c r="D75" s="211"/>
      <c r="E75" s="211"/>
      <c r="F75" s="211"/>
      <c r="G75" s="211"/>
      <c r="H75" s="17"/>
      <c r="I75" s="17"/>
      <c r="J75" s="17"/>
      <c r="K75" s="17"/>
      <c r="L75" s="112" t="str">
        <f t="shared" si="0"/>
        <v/>
      </c>
      <c r="M75" s="9"/>
    </row>
    <row r="76" spans="2:13" ht="35.1" customHeight="1" x14ac:dyDescent="0.2">
      <c r="B76" s="7"/>
      <c r="C76" s="28" t="s">
        <v>154</v>
      </c>
      <c r="D76" s="211"/>
      <c r="E76" s="211"/>
      <c r="F76" s="211"/>
      <c r="G76" s="211"/>
      <c r="H76" s="17"/>
      <c r="I76" s="17"/>
      <c r="J76" s="17"/>
      <c r="K76" s="17"/>
      <c r="L76" s="112" t="str">
        <f t="shared" si="0"/>
        <v/>
      </c>
      <c r="M76" s="9"/>
    </row>
    <row r="77" spans="2:13" ht="35.1" customHeight="1" x14ac:dyDescent="0.2">
      <c r="B77" s="7"/>
      <c r="C77" s="28" t="s">
        <v>155</v>
      </c>
      <c r="D77" s="211"/>
      <c r="E77" s="211"/>
      <c r="F77" s="211"/>
      <c r="G77" s="211"/>
      <c r="H77" s="17"/>
      <c r="I77" s="17"/>
      <c r="J77" s="17"/>
      <c r="K77" s="17"/>
      <c r="L77" s="112" t="str">
        <f t="shared" si="0"/>
        <v/>
      </c>
      <c r="M77" s="9"/>
    </row>
    <row r="78" spans="2:13" ht="35.1" customHeight="1" x14ac:dyDescent="0.2">
      <c r="B78" s="7"/>
      <c r="C78" s="28" t="s">
        <v>156</v>
      </c>
      <c r="D78" s="211"/>
      <c r="E78" s="211"/>
      <c r="F78" s="211"/>
      <c r="G78" s="211"/>
      <c r="H78" s="17"/>
      <c r="I78" s="17"/>
      <c r="J78" s="17"/>
      <c r="K78" s="17"/>
      <c r="L78" s="112" t="str">
        <f t="shared" si="0"/>
        <v/>
      </c>
      <c r="M78" s="9"/>
    </row>
    <row r="79" spans="2:13" ht="35.1" customHeight="1" x14ac:dyDescent="0.2">
      <c r="B79" s="7"/>
      <c r="C79" s="28" t="s">
        <v>157</v>
      </c>
      <c r="D79" s="211"/>
      <c r="E79" s="211"/>
      <c r="F79" s="211"/>
      <c r="G79" s="211"/>
      <c r="H79" s="17"/>
      <c r="I79" s="17"/>
      <c r="J79" s="17"/>
      <c r="K79" s="17"/>
      <c r="L79" s="112" t="str">
        <f t="shared" si="0"/>
        <v/>
      </c>
      <c r="M79" s="9"/>
    </row>
    <row r="80" spans="2:13" ht="35.1" customHeight="1" x14ac:dyDescent="0.2">
      <c r="B80" s="7"/>
      <c r="C80" s="28" t="s">
        <v>158</v>
      </c>
      <c r="D80" s="211"/>
      <c r="E80" s="211"/>
      <c r="F80" s="211"/>
      <c r="G80" s="211"/>
      <c r="H80" s="17"/>
      <c r="I80" s="17"/>
      <c r="J80" s="17"/>
      <c r="K80" s="17"/>
      <c r="L80" s="112" t="str">
        <f t="shared" si="0"/>
        <v/>
      </c>
      <c r="M80" s="9"/>
    </row>
    <row r="81" spans="2:13" ht="35.1" customHeight="1" x14ac:dyDescent="0.2">
      <c r="B81" s="7"/>
      <c r="C81" s="28" t="s">
        <v>159</v>
      </c>
      <c r="D81" s="211"/>
      <c r="E81" s="211"/>
      <c r="F81" s="211"/>
      <c r="G81" s="211"/>
      <c r="H81" s="17"/>
      <c r="I81" s="17"/>
      <c r="J81" s="17"/>
      <c r="K81" s="17"/>
      <c r="L81" s="112" t="str">
        <f t="shared" si="0"/>
        <v/>
      </c>
      <c r="M81" s="9"/>
    </row>
    <row r="82" spans="2:13" ht="35.1" customHeight="1" x14ac:dyDescent="0.2">
      <c r="B82" s="7"/>
      <c r="C82" s="28" t="s">
        <v>160</v>
      </c>
      <c r="D82" s="211"/>
      <c r="E82" s="211"/>
      <c r="F82" s="211"/>
      <c r="G82" s="211"/>
      <c r="H82" s="17"/>
      <c r="I82" s="17"/>
      <c r="J82" s="17"/>
      <c r="K82" s="17"/>
      <c r="L82" s="112" t="str">
        <f t="shared" si="0"/>
        <v/>
      </c>
      <c r="M82" s="9"/>
    </row>
    <row r="83" spans="2:13" ht="35.1" customHeight="1" x14ac:dyDescent="0.2">
      <c r="B83" s="7"/>
      <c r="C83" s="28" t="s">
        <v>161</v>
      </c>
      <c r="D83" s="211"/>
      <c r="E83" s="211"/>
      <c r="F83" s="211"/>
      <c r="G83" s="211"/>
      <c r="H83" s="17"/>
      <c r="I83" s="17"/>
      <c r="J83" s="17"/>
      <c r="K83" s="17"/>
      <c r="L83" s="112" t="str">
        <f t="shared" si="0"/>
        <v/>
      </c>
      <c r="M83" s="9"/>
    </row>
    <row r="84" spans="2:13" ht="35.1" customHeight="1" x14ac:dyDescent="0.2">
      <c r="B84" s="7"/>
      <c r="C84" s="28" t="s">
        <v>162</v>
      </c>
      <c r="D84" s="211"/>
      <c r="E84" s="211"/>
      <c r="F84" s="211"/>
      <c r="G84" s="211"/>
      <c r="H84" s="17"/>
      <c r="I84" s="17"/>
      <c r="J84" s="17"/>
      <c r="K84" s="17"/>
      <c r="L84" s="112" t="str">
        <f t="shared" si="0"/>
        <v/>
      </c>
      <c r="M84" s="9"/>
    </row>
    <row r="85" spans="2:13" ht="35.1" customHeight="1" x14ac:dyDescent="0.2">
      <c r="B85" s="7"/>
      <c r="C85" s="28" t="s">
        <v>163</v>
      </c>
      <c r="D85" s="211"/>
      <c r="E85" s="211"/>
      <c r="F85" s="211"/>
      <c r="G85" s="211"/>
      <c r="H85" s="17"/>
      <c r="I85" s="17"/>
      <c r="J85" s="17"/>
      <c r="K85" s="17"/>
      <c r="L85" s="112" t="str">
        <f t="shared" si="0"/>
        <v/>
      </c>
      <c r="M85" s="9"/>
    </row>
    <row r="86" spans="2:13" ht="35.1" customHeight="1" x14ac:dyDescent="0.2">
      <c r="B86" s="7"/>
      <c r="C86" s="28" t="s">
        <v>164</v>
      </c>
      <c r="D86" s="211"/>
      <c r="E86" s="211"/>
      <c r="F86" s="211"/>
      <c r="G86" s="211"/>
      <c r="H86" s="17"/>
      <c r="I86" s="17"/>
      <c r="J86" s="17"/>
      <c r="K86" s="17"/>
      <c r="L86" s="112" t="str">
        <f t="shared" si="0"/>
        <v/>
      </c>
      <c r="M86" s="9"/>
    </row>
    <row r="87" spans="2:13" ht="35.1" customHeight="1" x14ac:dyDescent="0.2">
      <c r="B87" s="7"/>
      <c r="C87" s="28" t="s">
        <v>165</v>
      </c>
      <c r="D87" s="211"/>
      <c r="E87" s="211"/>
      <c r="F87" s="211"/>
      <c r="G87" s="211"/>
      <c r="H87" s="17"/>
      <c r="I87" s="17"/>
      <c r="J87" s="17"/>
      <c r="K87" s="17"/>
      <c r="L87" s="112" t="str">
        <f t="shared" si="0"/>
        <v/>
      </c>
      <c r="M87" s="9"/>
    </row>
    <row r="88" spans="2:13" ht="35.1" customHeight="1" thickBot="1" x14ac:dyDescent="0.25">
      <c r="B88" s="7"/>
      <c r="C88" s="29" t="s">
        <v>166</v>
      </c>
      <c r="D88" s="273"/>
      <c r="E88" s="273"/>
      <c r="F88" s="273"/>
      <c r="G88" s="273"/>
      <c r="H88" s="30"/>
      <c r="I88" s="30"/>
      <c r="J88" s="30"/>
      <c r="K88" s="30"/>
      <c r="L88" s="113" t="str">
        <f t="shared" si="0"/>
        <v/>
      </c>
      <c r="M88" s="9"/>
    </row>
    <row r="89" spans="2:13" s="88" customFormat="1" ht="20.25" x14ac:dyDescent="0.3">
      <c r="B89" s="86"/>
      <c r="C89" s="83" t="s">
        <v>128</v>
      </c>
      <c r="D89" s="84"/>
      <c r="E89" s="85"/>
      <c r="F89" s="85"/>
      <c r="G89" s="85"/>
      <c r="H89" s="85"/>
      <c r="I89" s="85"/>
      <c r="J89" s="85"/>
      <c r="K89" s="85"/>
      <c r="L89" s="85"/>
      <c r="M89" s="23"/>
    </row>
    <row r="90" spans="2:13" ht="6.6" customHeight="1" x14ac:dyDescent="0.3">
      <c r="B90" s="7"/>
      <c r="C90" s="27"/>
      <c r="D90" s="8"/>
      <c r="E90" s="114"/>
      <c r="F90" s="114"/>
      <c r="G90" s="114"/>
      <c r="H90" s="114"/>
      <c r="I90" s="114"/>
      <c r="J90" s="114"/>
      <c r="K90" s="114"/>
      <c r="L90" s="114"/>
      <c r="M90" s="9"/>
    </row>
    <row r="91" spans="2:13" ht="18.75" customHeight="1" x14ac:dyDescent="0.2">
      <c r="B91" s="7"/>
      <c r="C91" s="245" t="s">
        <v>187</v>
      </c>
      <c r="D91" s="245"/>
      <c r="E91" s="245"/>
      <c r="F91" s="245"/>
      <c r="G91" s="245"/>
      <c r="H91" s="245"/>
      <c r="I91" s="245"/>
      <c r="J91" s="245"/>
      <c r="K91" s="245"/>
      <c r="L91" s="245"/>
      <c r="M91" s="11"/>
    </row>
    <row r="92" spans="2:13" x14ac:dyDescent="0.2">
      <c r="B92" s="7"/>
      <c r="C92" s="245"/>
      <c r="D92" s="245"/>
      <c r="E92" s="245"/>
      <c r="F92" s="245"/>
      <c r="G92" s="245"/>
      <c r="H92" s="245"/>
      <c r="I92" s="245"/>
      <c r="J92" s="245"/>
      <c r="K92" s="245"/>
      <c r="L92" s="245"/>
      <c r="M92" s="11"/>
    </row>
    <row r="93" spans="2:13" ht="15" thickBot="1" x14ac:dyDescent="0.25">
      <c r="B93" s="7"/>
      <c r="C93" s="8"/>
      <c r="D93" s="8"/>
      <c r="E93" s="8"/>
      <c r="F93" s="8"/>
      <c r="G93" s="8"/>
      <c r="H93" s="8"/>
      <c r="I93" s="8"/>
      <c r="J93" s="8"/>
      <c r="K93" s="8"/>
      <c r="L93" s="8"/>
      <c r="M93" s="43"/>
    </row>
    <row r="94" spans="2:13" ht="22.9" customHeight="1" thickBot="1" x14ac:dyDescent="0.3">
      <c r="B94" s="7"/>
      <c r="C94" s="221" t="s">
        <v>25</v>
      </c>
      <c r="D94" s="222"/>
      <c r="E94" s="222"/>
      <c r="F94" s="222"/>
      <c r="G94" s="223"/>
      <c r="H94" s="31">
        <v>0</v>
      </c>
      <c r="I94" s="31">
        <v>1</v>
      </c>
      <c r="J94" s="31">
        <v>2</v>
      </c>
      <c r="K94" s="31">
        <v>3</v>
      </c>
      <c r="L94" s="32">
        <v>4</v>
      </c>
      <c r="M94" s="18" t="s">
        <v>26</v>
      </c>
    </row>
    <row r="95" spans="2:13" ht="41.45" customHeight="1" x14ac:dyDescent="0.2">
      <c r="B95" s="7"/>
      <c r="C95" s="274" t="s">
        <v>71</v>
      </c>
      <c r="D95" s="275"/>
      <c r="E95" s="275"/>
      <c r="F95" s="275"/>
      <c r="G95" s="275"/>
      <c r="H95" s="154"/>
      <c r="I95" s="154"/>
      <c r="J95" s="154"/>
      <c r="K95" s="154"/>
      <c r="L95" s="155"/>
      <c r="M95" s="18">
        <f>IF(H95="X",20,IF(I95="X",40,IF(J95="X",60,IF(K95="X",80,IF(L95="X",100,0)))))</f>
        <v>0</v>
      </c>
    </row>
    <row r="96" spans="2:13" ht="34.5" customHeight="1" x14ac:dyDescent="0.2">
      <c r="B96" s="7"/>
      <c r="C96" s="268" t="s">
        <v>134</v>
      </c>
      <c r="D96" s="269"/>
      <c r="E96" s="269"/>
      <c r="F96" s="269"/>
      <c r="G96" s="269"/>
      <c r="H96" s="144"/>
      <c r="I96" s="144"/>
      <c r="J96" s="144"/>
      <c r="K96" s="144"/>
      <c r="L96" s="156"/>
      <c r="M96" s="18">
        <f>IF(H96="X",20,IF(I96="X",40,IF(J96="X",60,IF(K96="X",80,IF(L96="X",100,0)))))</f>
        <v>0</v>
      </c>
    </row>
    <row r="97" spans="2:13" ht="41.45" customHeight="1" x14ac:dyDescent="0.2">
      <c r="B97" s="7"/>
      <c r="C97" s="268" t="s">
        <v>72</v>
      </c>
      <c r="D97" s="269"/>
      <c r="E97" s="269"/>
      <c r="F97" s="269"/>
      <c r="G97" s="269"/>
      <c r="H97" s="144"/>
      <c r="I97" s="144"/>
      <c r="J97" s="144"/>
      <c r="K97" s="144"/>
      <c r="L97" s="156"/>
      <c r="M97" s="18">
        <f>IF(H97="X",20,IF(I97="X",40,IF(J97="X",60,IF(K97="X",80,IF(L97="X",100,0)))))</f>
        <v>0</v>
      </c>
    </row>
    <row r="98" spans="2:13" ht="41.45" customHeight="1" x14ac:dyDescent="0.2">
      <c r="B98" s="7"/>
      <c r="C98" s="268" t="s">
        <v>107</v>
      </c>
      <c r="D98" s="269"/>
      <c r="E98" s="269"/>
      <c r="F98" s="269"/>
      <c r="G98" s="269"/>
      <c r="H98" s="144"/>
      <c r="I98" s="144"/>
      <c r="J98" s="144"/>
      <c r="K98" s="144"/>
      <c r="L98" s="156"/>
      <c r="M98" s="18">
        <f>IF(H98="X",20,IF(I98="X",40,IF(J98="X",60,IF(K98="X",80,IF(L98="X",100,0)))))</f>
        <v>0</v>
      </c>
    </row>
    <row r="99" spans="2:13" ht="41.45" customHeight="1" thickBot="1" x14ac:dyDescent="0.25">
      <c r="B99" s="7"/>
      <c r="C99" s="288" t="s">
        <v>49</v>
      </c>
      <c r="D99" s="289"/>
      <c r="E99" s="289"/>
      <c r="F99" s="289"/>
      <c r="G99" s="289"/>
      <c r="H99" s="145"/>
      <c r="I99" s="145"/>
      <c r="J99" s="145"/>
      <c r="K99" s="145"/>
      <c r="L99" s="157"/>
      <c r="M99" s="18">
        <f>IF(H99="X",20,IF(I99="X",40,IF(J99="X",60,IF(K99="X",80,IF(L99="X",100,0)))))</f>
        <v>0</v>
      </c>
    </row>
    <row r="100" spans="2:13" ht="15" thickBot="1" x14ac:dyDescent="0.25">
      <c r="B100" s="7"/>
      <c r="C100" s="25"/>
      <c r="D100" s="114"/>
      <c r="E100" s="114"/>
      <c r="F100" s="114"/>
      <c r="G100" s="114"/>
      <c r="H100" s="114"/>
      <c r="I100" s="114"/>
      <c r="J100" s="114"/>
      <c r="K100" s="114"/>
      <c r="L100" s="114"/>
      <c r="M100" s="44"/>
    </row>
    <row r="101" spans="2:13" x14ac:dyDescent="0.2">
      <c r="B101" s="4"/>
      <c r="D101" s="5"/>
      <c r="E101" s="51"/>
      <c r="F101" s="51"/>
      <c r="G101" s="51"/>
      <c r="H101" s="51"/>
      <c r="I101" s="51"/>
      <c r="J101" s="51"/>
      <c r="K101" s="51"/>
      <c r="L101" s="51"/>
      <c r="M101" s="52"/>
    </row>
    <row r="102" spans="2:13" ht="20.25" x14ac:dyDescent="0.3">
      <c r="B102" s="7"/>
      <c r="C102" s="27" t="s">
        <v>56</v>
      </c>
      <c r="D102" s="114"/>
      <c r="E102" s="114"/>
      <c r="F102" s="8"/>
      <c r="G102" s="8"/>
      <c r="H102" s="114"/>
      <c r="I102" s="114"/>
      <c r="J102" s="19"/>
      <c r="K102" s="19"/>
      <c r="L102" s="20"/>
      <c r="M102" s="44"/>
    </row>
    <row r="103" spans="2:13" s="101" customFormat="1" ht="27.6" customHeight="1" x14ac:dyDescent="0.2">
      <c r="B103" s="99"/>
      <c r="C103" s="219" t="s">
        <v>129</v>
      </c>
      <c r="D103" s="219"/>
      <c r="E103" s="219"/>
      <c r="F103" s="219"/>
      <c r="G103" s="219"/>
      <c r="H103" s="219"/>
      <c r="I103" s="219"/>
      <c r="J103" s="219"/>
      <c r="K103" s="219"/>
      <c r="L103" s="219"/>
      <c r="M103" s="100"/>
    </row>
    <row r="104" spans="2:13" ht="18" x14ac:dyDescent="0.25">
      <c r="B104" s="7"/>
      <c r="C104" s="8"/>
      <c r="D104" s="114"/>
      <c r="E104" s="114"/>
      <c r="F104" s="8"/>
      <c r="G104" s="8"/>
      <c r="H104" s="114"/>
      <c r="I104" s="114"/>
      <c r="J104" s="19"/>
      <c r="K104" s="19"/>
      <c r="L104" s="20"/>
      <c r="M104" s="48"/>
    </row>
    <row r="105" spans="2:13" s="88" customFormat="1" ht="26.25" x14ac:dyDescent="0.4">
      <c r="B105" s="191" t="s">
        <v>130</v>
      </c>
      <c r="C105" s="192"/>
      <c r="D105" s="192"/>
      <c r="E105" s="192"/>
      <c r="F105" s="192"/>
      <c r="G105" s="192"/>
      <c r="H105" s="192"/>
      <c r="I105" s="192"/>
      <c r="J105" s="193" t="s">
        <v>27</v>
      </c>
      <c r="K105" s="193"/>
      <c r="L105" s="102" t="e">
        <f>(COUNTIF(L49:L88,"SI"))/(COUNTIF(L49:L88,"NO")+COUNTIF(L49:L88,"SI"))</f>
        <v>#DIV/0!</v>
      </c>
      <c r="M105" s="21"/>
    </row>
    <row r="106" spans="2:13" x14ac:dyDescent="0.2">
      <c r="B106" s="7"/>
      <c r="C106" s="8"/>
      <c r="D106" s="8"/>
      <c r="E106" s="2"/>
      <c r="F106" s="8"/>
      <c r="G106" s="8"/>
      <c r="H106" s="8"/>
      <c r="I106" s="8"/>
      <c r="J106" s="8"/>
      <c r="K106" s="8"/>
      <c r="L106" s="8"/>
      <c r="M106" s="21"/>
    </row>
    <row r="107" spans="2:13" ht="20.25" x14ac:dyDescent="0.2">
      <c r="B107" s="7"/>
      <c r="C107" s="206" t="s">
        <v>28</v>
      </c>
      <c r="D107" s="206"/>
      <c r="E107" s="281" t="e">
        <f>IF(L105&lt;0.2,"PUESTO NO TELETRABAJABLE","PUESTO ES TELETRABAJABLE")</f>
        <v>#DIV/0!</v>
      </c>
      <c r="F107" s="282"/>
      <c r="G107" s="283" t="e">
        <f>IF(L105&lt;0.2,"N/A",IF(AND(L105&gt;=0.2,L105&lt;1),"PARCIAL","TOTAL"))</f>
        <v>#DIV/0!</v>
      </c>
      <c r="H107" s="284"/>
      <c r="I107" s="285" t="s">
        <v>52</v>
      </c>
      <c r="J107" s="286"/>
      <c r="K107" s="287"/>
      <c r="L107" s="115" t="e">
        <f>IF(L105&lt;0.2,"0 DIAS",IF(AND(L105&gt;=0.2,L105&lt;0.4),"1 DIA",IF(AND(L105&gt;=0.4,L105&lt;0.6),"2 DIAS",IF(AND(L105&gt;=0.6,L105&lt;0.8),"3 DIAS",IF(AND(L105&gt;=0.8,L105&lt;1),"4 DIAS","5 DIAS")))))</f>
        <v>#DIV/0!</v>
      </c>
      <c r="M107" s="21"/>
    </row>
    <row r="108" spans="2:13" ht="18" x14ac:dyDescent="0.25">
      <c r="B108" s="7"/>
      <c r="C108" s="8"/>
      <c r="D108" s="114"/>
      <c r="E108" s="114"/>
      <c r="F108" s="8"/>
      <c r="G108" s="8"/>
      <c r="H108" s="114"/>
      <c r="I108" s="114"/>
      <c r="J108" s="19"/>
      <c r="K108" s="19"/>
      <c r="L108" s="20"/>
      <c r="M108" s="21"/>
    </row>
    <row r="109" spans="2:13" s="88" customFormat="1" ht="24" customHeight="1" x14ac:dyDescent="0.4">
      <c r="B109" s="191" t="s">
        <v>131</v>
      </c>
      <c r="C109" s="192"/>
      <c r="D109" s="192"/>
      <c r="E109" s="192"/>
      <c r="F109" s="192"/>
      <c r="G109" s="192"/>
      <c r="H109" s="192"/>
      <c r="I109" s="192"/>
      <c r="J109" s="193" t="s">
        <v>26</v>
      </c>
      <c r="K109" s="193"/>
      <c r="L109" s="103">
        <f>AVERAGE(M95:M99)</f>
        <v>0</v>
      </c>
      <c r="M109" s="21"/>
    </row>
    <row r="110" spans="2:13" ht="18" x14ac:dyDescent="0.25">
      <c r="B110" s="7"/>
      <c r="C110" s="8"/>
      <c r="D110" s="114"/>
      <c r="E110" s="114"/>
      <c r="F110" s="8"/>
      <c r="G110" s="8"/>
      <c r="H110" s="114"/>
      <c r="I110" s="114"/>
      <c r="J110" s="19"/>
      <c r="K110" s="19"/>
      <c r="L110" s="20"/>
      <c r="M110" s="21"/>
    </row>
    <row r="111" spans="2:13" s="47" customFormat="1" ht="39.6" customHeight="1" x14ac:dyDescent="0.25">
      <c r="B111" s="45"/>
      <c r="C111" s="220" t="str">
        <f>IF(L109&lt;25,"Los aspectos de gestión relacionados con el puesto, evidencian la necesidad de aplicar MEJORAS para la aplicación de la MODALIDAD DE TELETRABAJO",IF(AND(L109&lt;=75,L109&gt;=25),"Los aspectos de gestión relacionados con el puesto indican SUSCEPTIBILIDAD de aplicar la MODALIDAD DE TELETRABAJO","Los aspectos de gestión relacionados con el puesto FAVORECEN la aplicación de la MODALIDAD DE TELETRABAJO"))</f>
        <v>Los aspectos de gestión relacionados con el puesto, evidencian la necesidad de aplicar MEJORAS para la aplicación de la MODALIDAD DE TELETRABAJO</v>
      </c>
      <c r="D111" s="220"/>
      <c r="E111" s="220"/>
      <c r="F111" s="220"/>
      <c r="G111" s="220"/>
      <c r="H111" s="220"/>
      <c r="I111" s="220"/>
      <c r="J111" s="220"/>
      <c r="K111" s="220"/>
      <c r="L111" s="220"/>
      <c r="M111" s="46"/>
    </row>
    <row r="112" spans="2:13" ht="36" customHeight="1" x14ac:dyDescent="0.2">
      <c r="B112" s="7"/>
      <c r="C112" s="54" t="s">
        <v>51</v>
      </c>
      <c r="D112" s="210" t="s">
        <v>114</v>
      </c>
      <c r="E112" s="210"/>
      <c r="F112" s="210"/>
      <c r="G112" s="210"/>
      <c r="H112" s="210"/>
      <c r="I112" s="210"/>
      <c r="J112" s="210"/>
      <c r="K112" s="210"/>
      <c r="L112" s="210"/>
      <c r="M112" s="23"/>
    </row>
    <row r="113" spans="2:75" ht="16.5" thickBot="1" x14ac:dyDescent="0.3">
      <c r="B113" s="24"/>
      <c r="C113" s="53"/>
      <c r="D113" s="53"/>
      <c r="E113" s="53"/>
      <c r="F113" s="53"/>
      <c r="G113" s="53"/>
      <c r="H113" s="53"/>
      <c r="I113" s="53"/>
      <c r="J113" s="53"/>
      <c r="K113" s="53"/>
      <c r="L113" s="53"/>
      <c r="M113" s="26"/>
    </row>
    <row r="114" spans="2:75" ht="9.6" customHeight="1" x14ac:dyDescent="0.25">
      <c r="B114" s="4"/>
      <c r="C114" s="58"/>
      <c r="D114" s="58"/>
      <c r="E114" s="58"/>
      <c r="F114" s="58"/>
      <c r="G114" s="58"/>
      <c r="H114" s="58"/>
      <c r="I114" s="58"/>
      <c r="J114" s="58"/>
      <c r="K114" s="58"/>
      <c r="L114" s="58"/>
      <c r="M114" s="59"/>
    </row>
    <row r="115" spans="2:75" ht="20.25" x14ac:dyDescent="0.3">
      <c r="B115" s="7"/>
      <c r="C115" s="27" t="s">
        <v>62</v>
      </c>
      <c r="D115" s="8"/>
      <c r="E115" s="114"/>
      <c r="F115" s="114"/>
      <c r="G115" s="114"/>
      <c r="H115" s="114"/>
      <c r="I115" s="114"/>
      <c r="J115" s="114"/>
      <c r="K115" s="114"/>
      <c r="L115" s="114"/>
      <c r="M115" s="23"/>
    </row>
    <row r="116" spans="2:75" ht="9.75" customHeight="1" x14ac:dyDescent="0.3">
      <c r="B116" s="7"/>
      <c r="C116" s="27"/>
      <c r="D116" s="8"/>
      <c r="E116" s="114"/>
      <c r="F116" s="114"/>
      <c r="G116" s="114"/>
      <c r="H116" s="114"/>
      <c r="I116" s="114"/>
      <c r="J116" s="114"/>
      <c r="K116" s="114"/>
      <c r="L116" s="114"/>
      <c r="M116" s="23"/>
    </row>
    <row r="117" spans="2:75" s="88" customFormat="1" ht="60.6" customHeight="1" x14ac:dyDescent="0.2">
      <c r="B117" s="86"/>
      <c r="C117" s="228" t="s">
        <v>175</v>
      </c>
      <c r="D117" s="228"/>
      <c r="E117" s="228"/>
      <c r="F117" s="228"/>
      <c r="G117" s="228"/>
      <c r="H117" s="228"/>
      <c r="I117" s="228"/>
      <c r="J117" s="228"/>
      <c r="K117" s="228"/>
      <c r="L117" s="228"/>
      <c r="M117" s="23"/>
    </row>
    <row r="118" spans="2:75" ht="4.1500000000000004" customHeight="1" x14ac:dyDescent="0.2">
      <c r="B118" s="7"/>
      <c r="C118" s="68"/>
      <c r="D118" s="68"/>
      <c r="E118" s="68"/>
      <c r="F118" s="68"/>
      <c r="G118" s="68"/>
      <c r="H118" s="68"/>
      <c r="I118" s="68"/>
      <c r="J118" s="68"/>
      <c r="K118" s="68"/>
      <c r="L118" s="68"/>
      <c r="M118" s="23"/>
    </row>
    <row r="119" spans="2:75" ht="27" customHeight="1" thickBot="1" x14ac:dyDescent="0.25">
      <c r="B119" s="7"/>
      <c r="C119" s="231" t="s">
        <v>82</v>
      </c>
      <c r="D119" s="231"/>
      <c r="E119" s="231"/>
      <c r="F119" s="231"/>
      <c r="G119" s="231"/>
      <c r="H119" s="119"/>
      <c r="I119" s="119"/>
      <c r="J119" s="119"/>
      <c r="L119" s="55"/>
      <c r="M119" s="23"/>
    </row>
    <row r="120" spans="2:75" ht="38.450000000000003" customHeight="1" thickBot="1" x14ac:dyDescent="0.25">
      <c r="B120" s="7"/>
      <c r="C120" s="207" t="s">
        <v>59</v>
      </c>
      <c r="D120" s="208"/>
      <c r="E120" s="208"/>
      <c r="F120" s="208"/>
      <c r="G120" s="209"/>
      <c r="H120" s="56" t="s">
        <v>60</v>
      </c>
      <c r="I120" s="119"/>
      <c r="J120" s="232"/>
      <c r="K120" s="232"/>
      <c r="L120" s="232"/>
      <c r="M120" s="23"/>
    </row>
    <row r="121" spans="2:75" ht="43.15" customHeight="1" x14ac:dyDescent="0.2">
      <c r="B121" s="7"/>
      <c r="C121" s="194" t="s">
        <v>83</v>
      </c>
      <c r="D121" s="195"/>
      <c r="E121" s="195"/>
      <c r="F121" s="195"/>
      <c r="G121" s="195"/>
      <c r="H121" s="155"/>
      <c r="I121" s="119"/>
      <c r="J121" s="232"/>
      <c r="K121" s="232"/>
      <c r="L121" s="232"/>
      <c r="M121" s="23"/>
    </row>
    <row r="122" spans="2:75" ht="50.45" customHeight="1" thickBot="1" x14ac:dyDescent="0.25">
      <c r="B122" s="7"/>
      <c r="C122" s="229" t="s">
        <v>84</v>
      </c>
      <c r="D122" s="230"/>
      <c r="E122" s="230"/>
      <c r="F122" s="230"/>
      <c r="G122" s="230"/>
      <c r="H122" s="157"/>
      <c r="I122" s="119"/>
      <c r="J122" s="119"/>
      <c r="K122" s="119"/>
      <c r="L122" s="69"/>
      <c r="M122" s="23"/>
    </row>
    <row r="123" spans="2:75" ht="7.15" customHeight="1" thickBot="1" x14ac:dyDescent="0.25">
      <c r="B123" s="7"/>
      <c r="C123" s="8"/>
      <c r="D123" s="8"/>
      <c r="E123" s="8"/>
      <c r="F123" s="8"/>
      <c r="G123" s="8"/>
      <c r="H123" s="8"/>
      <c r="I123" s="8"/>
      <c r="J123" s="8"/>
      <c r="K123" s="8"/>
      <c r="L123" s="128"/>
      <c r="M123" s="23"/>
    </row>
    <row r="124" spans="2:75" ht="30" customHeight="1" thickBot="1" x14ac:dyDescent="0.3">
      <c r="B124" s="7"/>
      <c r="C124" s="207" t="s">
        <v>53</v>
      </c>
      <c r="D124" s="208"/>
      <c r="E124" s="208"/>
      <c r="F124" s="208"/>
      <c r="G124" s="209"/>
      <c r="H124" s="56" t="s">
        <v>63</v>
      </c>
      <c r="I124" s="69"/>
      <c r="J124" s="35"/>
      <c r="L124" s="8"/>
      <c r="M124" s="23"/>
      <c r="BV124" s="3" t="s">
        <v>14</v>
      </c>
      <c r="BW124" s="3" t="s">
        <v>17</v>
      </c>
    </row>
    <row r="125" spans="2:75" ht="53.25" customHeight="1" x14ac:dyDescent="0.2">
      <c r="B125" s="7"/>
      <c r="C125" s="194" t="s">
        <v>135</v>
      </c>
      <c r="D125" s="195"/>
      <c r="E125" s="195"/>
      <c r="F125" s="195"/>
      <c r="G125" s="195"/>
      <c r="H125" s="179"/>
      <c r="I125" s="129"/>
      <c r="J125" s="200" t="str">
        <f>IF(H126="","",IF(H126="SI", "",BV125))</f>
        <v/>
      </c>
      <c r="K125" s="200"/>
      <c r="L125" s="200"/>
      <c r="M125" s="23"/>
      <c r="BV125" s="3" t="s">
        <v>176</v>
      </c>
    </row>
    <row r="126" spans="2:75" ht="24.6" customHeight="1" thickBot="1" x14ac:dyDescent="0.25">
      <c r="B126" s="7"/>
      <c r="C126" s="268" t="s">
        <v>174</v>
      </c>
      <c r="D126" s="269"/>
      <c r="E126" s="269"/>
      <c r="F126" s="269"/>
      <c r="G126" s="269"/>
      <c r="H126" s="156"/>
      <c r="I126" s="129"/>
      <c r="J126" s="200"/>
      <c r="K126" s="200"/>
      <c r="L126" s="200"/>
      <c r="M126" s="23"/>
    </row>
    <row r="127" spans="2:75" ht="46.5" customHeight="1" thickBot="1" x14ac:dyDescent="0.25">
      <c r="B127" s="7"/>
      <c r="C127" s="194" t="s">
        <v>178</v>
      </c>
      <c r="D127" s="195"/>
      <c r="E127" s="195"/>
      <c r="F127" s="195"/>
      <c r="G127" s="195"/>
      <c r="H127" s="156"/>
      <c r="I127" s="129" t="s">
        <v>177</v>
      </c>
      <c r="J127" s="182"/>
      <c r="K127" s="181"/>
      <c r="L127" s="181"/>
      <c r="M127" s="23"/>
    </row>
    <row r="128" spans="2:75" ht="30" customHeight="1" thickBot="1" x14ac:dyDescent="0.25">
      <c r="B128" s="7"/>
      <c r="C128" s="207" t="s">
        <v>54</v>
      </c>
      <c r="D128" s="208"/>
      <c r="E128" s="208"/>
      <c r="F128" s="208"/>
      <c r="G128" s="209"/>
      <c r="H128" s="56" t="s">
        <v>63</v>
      </c>
      <c r="I128" s="69"/>
      <c r="M128" s="23"/>
    </row>
    <row r="129" spans="2:13" ht="43.5" customHeight="1" x14ac:dyDescent="0.2">
      <c r="B129" s="7"/>
      <c r="C129" s="194" t="s">
        <v>179</v>
      </c>
      <c r="D129" s="195"/>
      <c r="E129" s="195"/>
      <c r="F129" s="195"/>
      <c r="G129" s="195"/>
      <c r="H129" s="156"/>
      <c r="I129" s="128"/>
      <c r="J129" s="180"/>
      <c r="L129" s="76"/>
      <c r="M129" s="23"/>
    </row>
    <row r="130" spans="2:13" ht="48.75" customHeight="1" thickBot="1" x14ac:dyDescent="0.3">
      <c r="B130" s="7"/>
      <c r="C130" s="229" t="s">
        <v>180</v>
      </c>
      <c r="D130" s="230"/>
      <c r="E130" s="230"/>
      <c r="F130" s="230"/>
      <c r="G130" s="230"/>
      <c r="H130" s="157"/>
      <c r="I130" s="128"/>
      <c r="J130" s="35"/>
      <c r="K130" s="76"/>
      <c r="M130" s="23"/>
    </row>
    <row r="131" spans="2:13" ht="30" customHeight="1" x14ac:dyDescent="0.3">
      <c r="B131" s="4"/>
      <c r="C131" s="50" t="s">
        <v>55</v>
      </c>
      <c r="D131" s="5"/>
      <c r="E131" s="51"/>
      <c r="F131" s="51"/>
      <c r="G131" s="51"/>
      <c r="H131" s="51"/>
      <c r="I131" s="51"/>
      <c r="J131" s="51"/>
      <c r="K131" s="51"/>
      <c r="L131" s="51"/>
      <c r="M131" s="59"/>
    </row>
    <row r="132" spans="2:13" ht="32.450000000000003" customHeight="1" x14ac:dyDescent="0.2">
      <c r="B132" s="7"/>
      <c r="C132" s="257" t="s">
        <v>109</v>
      </c>
      <c r="D132" s="257"/>
      <c r="E132" s="257"/>
      <c r="F132" s="257"/>
      <c r="G132" s="257"/>
      <c r="H132" s="257"/>
      <c r="I132" s="257"/>
      <c r="J132" s="257"/>
      <c r="K132" s="257"/>
      <c r="L132" s="257"/>
      <c r="M132" s="23"/>
    </row>
    <row r="133" spans="2:13" ht="7.9" customHeight="1" thickBot="1" x14ac:dyDescent="0.25">
      <c r="B133" s="7"/>
      <c r="C133" s="8"/>
      <c r="D133" s="8"/>
      <c r="E133" s="8"/>
      <c r="F133" s="8"/>
      <c r="G133" s="8"/>
      <c r="H133" s="8"/>
      <c r="I133" s="8"/>
      <c r="J133" s="8"/>
      <c r="K133" s="8"/>
      <c r="L133" s="8"/>
      <c r="M133" s="23"/>
    </row>
    <row r="134" spans="2:13" ht="22.5" customHeight="1" thickBot="1" x14ac:dyDescent="0.3">
      <c r="B134" s="7"/>
      <c r="C134" s="203" t="s">
        <v>53</v>
      </c>
      <c r="D134" s="204"/>
      <c r="E134" s="204"/>
      <c r="F134" s="204"/>
      <c r="G134" s="205"/>
      <c r="H134" s="80" t="s">
        <v>14</v>
      </c>
      <c r="I134" s="81" t="s">
        <v>17</v>
      </c>
      <c r="J134" s="35"/>
      <c r="K134" s="35"/>
      <c r="L134" s="35"/>
      <c r="M134" s="23"/>
    </row>
    <row r="135" spans="2:13" ht="39.6" customHeight="1" x14ac:dyDescent="0.25">
      <c r="B135" s="7"/>
      <c r="C135" s="201" t="s">
        <v>89</v>
      </c>
      <c r="D135" s="202"/>
      <c r="E135" s="202"/>
      <c r="F135" s="202"/>
      <c r="G135" s="202"/>
      <c r="H135" s="154"/>
      <c r="I135" s="155"/>
      <c r="J135" s="35"/>
      <c r="K135" s="35"/>
      <c r="L135" s="35"/>
      <c r="M135" s="23"/>
    </row>
    <row r="136" spans="2:13" ht="24" customHeight="1" x14ac:dyDescent="0.25">
      <c r="B136" s="7"/>
      <c r="C136" s="198" t="s">
        <v>88</v>
      </c>
      <c r="D136" s="199"/>
      <c r="E136" s="199"/>
      <c r="F136" s="199"/>
      <c r="G136" s="199"/>
      <c r="H136" s="144"/>
      <c r="I136" s="156"/>
      <c r="J136" s="35"/>
      <c r="K136" s="35"/>
      <c r="L136" s="35"/>
      <c r="M136" s="23"/>
    </row>
    <row r="137" spans="2:13" ht="24" customHeight="1" x14ac:dyDescent="0.25">
      <c r="B137" s="7"/>
      <c r="C137" s="261" t="s">
        <v>85</v>
      </c>
      <c r="D137" s="262"/>
      <c r="E137" s="262"/>
      <c r="F137" s="262"/>
      <c r="G137" s="263"/>
      <c r="H137" s="144"/>
      <c r="I137" s="156"/>
      <c r="J137" s="35"/>
      <c r="K137" s="35"/>
      <c r="L137" s="35"/>
      <c r="M137" s="23"/>
    </row>
    <row r="138" spans="2:13" ht="45" customHeight="1" x14ac:dyDescent="0.25">
      <c r="B138" s="7"/>
      <c r="C138" s="261" t="s">
        <v>91</v>
      </c>
      <c r="D138" s="262"/>
      <c r="E138" s="262"/>
      <c r="F138" s="262"/>
      <c r="G138" s="263"/>
      <c r="H138" s="144"/>
      <c r="I138" s="156"/>
      <c r="J138" s="35"/>
      <c r="K138" s="35"/>
      <c r="L138" s="35"/>
      <c r="M138" s="23"/>
    </row>
    <row r="139" spans="2:13" ht="45" customHeight="1" x14ac:dyDescent="0.25">
      <c r="B139" s="7"/>
      <c r="C139" s="261" t="s">
        <v>86</v>
      </c>
      <c r="D139" s="262"/>
      <c r="E139" s="262"/>
      <c r="F139" s="262"/>
      <c r="G139" s="263"/>
      <c r="H139" s="144"/>
      <c r="I139" s="156"/>
      <c r="J139" s="35"/>
      <c r="K139" s="35"/>
      <c r="L139" s="35"/>
      <c r="M139" s="23"/>
    </row>
    <row r="140" spans="2:13" ht="45" customHeight="1" x14ac:dyDescent="0.25">
      <c r="B140" s="7"/>
      <c r="C140" s="198" t="s">
        <v>90</v>
      </c>
      <c r="D140" s="199"/>
      <c r="E140" s="199"/>
      <c r="F140" s="199"/>
      <c r="G140" s="199"/>
      <c r="H140" s="144"/>
      <c r="I140" s="156"/>
      <c r="J140" s="35"/>
      <c r="K140" s="35"/>
      <c r="L140" s="35"/>
      <c r="M140" s="23"/>
    </row>
    <row r="141" spans="2:13" ht="37.15" customHeight="1" x14ac:dyDescent="0.25">
      <c r="B141" s="7"/>
      <c r="C141" s="198" t="s">
        <v>92</v>
      </c>
      <c r="D141" s="199"/>
      <c r="E141" s="199"/>
      <c r="F141" s="199"/>
      <c r="G141" s="199"/>
      <c r="H141" s="144"/>
      <c r="I141" s="156"/>
      <c r="J141" s="35"/>
      <c r="K141" s="35"/>
      <c r="L141" s="35"/>
      <c r="M141" s="23"/>
    </row>
    <row r="142" spans="2:13" ht="60.75" customHeight="1" x14ac:dyDescent="0.25">
      <c r="B142" s="7"/>
      <c r="C142" s="198" t="s">
        <v>93</v>
      </c>
      <c r="D142" s="199"/>
      <c r="E142" s="199"/>
      <c r="F142" s="199"/>
      <c r="G142" s="199"/>
      <c r="H142" s="144"/>
      <c r="I142" s="156"/>
      <c r="J142" s="35"/>
      <c r="K142" s="35"/>
      <c r="L142" s="35"/>
      <c r="M142" s="23"/>
    </row>
    <row r="143" spans="2:13" ht="45" customHeight="1" x14ac:dyDescent="0.25">
      <c r="B143" s="7"/>
      <c r="C143" s="198" t="s">
        <v>95</v>
      </c>
      <c r="D143" s="199"/>
      <c r="E143" s="199"/>
      <c r="F143" s="199"/>
      <c r="G143" s="199"/>
      <c r="H143" s="144"/>
      <c r="I143" s="156"/>
      <c r="J143" s="35"/>
      <c r="K143" s="35"/>
      <c r="L143" s="35"/>
      <c r="M143" s="23"/>
    </row>
    <row r="144" spans="2:13" ht="45" customHeight="1" x14ac:dyDescent="0.25">
      <c r="B144" s="7"/>
      <c r="C144" s="198" t="s">
        <v>94</v>
      </c>
      <c r="D144" s="199"/>
      <c r="E144" s="199"/>
      <c r="F144" s="199"/>
      <c r="G144" s="199"/>
      <c r="H144" s="144"/>
      <c r="I144" s="156"/>
      <c r="J144" s="35"/>
      <c r="K144" s="35"/>
      <c r="L144" s="35"/>
      <c r="M144" s="23"/>
    </row>
    <row r="145" spans="2:13" ht="45" customHeight="1" x14ac:dyDescent="0.25">
      <c r="B145" s="7"/>
      <c r="C145" s="198" t="s">
        <v>96</v>
      </c>
      <c r="D145" s="199"/>
      <c r="E145" s="199"/>
      <c r="F145" s="199"/>
      <c r="G145" s="199"/>
      <c r="H145" s="144"/>
      <c r="I145" s="156"/>
      <c r="J145" s="35"/>
      <c r="K145" s="35"/>
      <c r="L145" s="35"/>
      <c r="M145" s="23"/>
    </row>
    <row r="146" spans="2:13" ht="33" customHeight="1" x14ac:dyDescent="0.25">
      <c r="B146" s="7"/>
      <c r="C146" s="198" t="s">
        <v>97</v>
      </c>
      <c r="D146" s="199"/>
      <c r="E146" s="199"/>
      <c r="F146" s="199"/>
      <c r="G146" s="199"/>
      <c r="H146" s="144"/>
      <c r="I146" s="156"/>
      <c r="J146" s="35"/>
      <c r="K146" s="35"/>
      <c r="L146" s="35"/>
      <c r="M146" s="23"/>
    </row>
    <row r="147" spans="2:13" ht="27.6" customHeight="1" x14ac:dyDescent="0.25">
      <c r="B147" s="7"/>
      <c r="C147" s="196" t="s">
        <v>98</v>
      </c>
      <c r="D147" s="197"/>
      <c r="E147" s="197"/>
      <c r="F147" s="197"/>
      <c r="G147" s="197"/>
      <c r="H147" s="144"/>
      <c r="I147" s="156"/>
      <c r="J147" s="35"/>
      <c r="K147" s="35"/>
      <c r="L147" s="35"/>
      <c r="M147" s="23"/>
    </row>
    <row r="148" spans="2:13" ht="33.6" customHeight="1" thickBot="1" x14ac:dyDescent="0.3">
      <c r="B148" s="7"/>
      <c r="C148" s="212" t="s">
        <v>87</v>
      </c>
      <c r="D148" s="213"/>
      <c r="E148" s="213"/>
      <c r="F148" s="213"/>
      <c r="G148" s="214"/>
      <c r="H148" s="145"/>
      <c r="I148" s="157"/>
      <c r="J148" s="35"/>
      <c r="K148" s="35"/>
      <c r="L148" s="35"/>
      <c r="M148" s="23"/>
    </row>
    <row r="149" spans="2:13" ht="9.6" customHeight="1" thickBot="1" x14ac:dyDescent="0.3">
      <c r="B149" s="7"/>
      <c r="C149" s="35"/>
      <c r="D149" s="35"/>
      <c r="E149" s="35"/>
      <c r="F149" s="35"/>
      <c r="G149" s="35"/>
      <c r="J149" s="128"/>
      <c r="K149" s="128"/>
      <c r="L149" s="35"/>
      <c r="M149" s="23"/>
    </row>
    <row r="150" spans="2:13" ht="8.4499999999999993" customHeight="1" x14ac:dyDescent="0.25">
      <c r="B150" s="4"/>
      <c r="C150" s="58"/>
      <c r="D150" s="58"/>
      <c r="E150" s="58"/>
      <c r="F150" s="58"/>
      <c r="G150" s="58"/>
      <c r="H150" s="62"/>
      <c r="I150" s="62"/>
      <c r="J150" s="130"/>
      <c r="K150" s="130"/>
      <c r="L150" s="58"/>
      <c r="M150" s="59"/>
    </row>
    <row r="151" spans="2:13" ht="22.5" customHeight="1" x14ac:dyDescent="0.3">
      <c r="B151" s="7"/>
      <c r="C151" s="27" t="s">
        <v>57</v>
      </c>
      <c r="D151" s="8"/>
      <c r="E151" s="114"/>
      <c r="F151" s="114"/>
      <c r="G151" s="114"/>
      <c r="H151" s="114"/>
      <c r="I151" s="114"/>
      <c r="J151" s="114"/>
      <c r="K151" s="114"/>
      <c r="L151" s="114"/>
      <c r="M151" s="23"/>
    </row>
    <row r="152" spans="2:13" ht="22.5" customHeight="1" x14ac:dyDescent="0.2">
      <c r="B152" s="7"/>
      <c r="C152" s="245" t="s">
        <v>110</v>
      </c>
      <c r="D152" s="245"/>
      <c r="E152" s="245"/>
      <c r="F152" s="245"/>
      <c r="G152" s="245"/>
      <c r="H152" s="245"/>
      <c r="I152" s="245"/>
      <c r="J152" s="245"/>
      <c r="K152" s="245"/>
      <c r="L152" s="245"/>
      <c r="M152" s="23"/>
    </row>
    <row r="153" spans="2:13" ht="12.6" customHeight="1" thickBot="1" x14ac:dyDescent="0.3">
      <c r="B153" s="7"/>
      <c r="C153" s="35"/>
      <c r="D153" s="35"/>
      <c r="E153" s="35"/>
      <c r="F153" s="35"/>
      <c r="G153" s="35"/>
      <c r="J153" s="128"/>
      <c r="K153" s="128"/>
      <c r="L153" s="35"/>
      <c r="M153" s="23"/>
    </row>
    <row r="154" spans="2:13" ht="36" customHeight="1" thickBot="1" x14ac:dyDescent="0.25">
      <c r="B154" s="7"/>
      <c r="C154" s="264" t="s">
        <v>53</v>
      </c>
      <c r="D154" s="265"/>
      <c r="E154" s="265"/>
      <c r="F154" s="265"/>
      <c r="G154" s="265"/>
      <c r="H154" s="49" t="s">
        <v>14</v>
      </c>
      <c r="I154" s="56" t="s">
        <v>17</v>
      </c>
      <c r="J154" s="128"/>
      <c r="K154" s="232"/>
      <c r="L154" s="232"/>
      <c r="M154" s="23"/>
    </row>
    <row r="155" spans="2:13" ht="43.15" customHeight="1" x14ac:dyDescent="0.2">
      <c r="B155" s="7"/>
      <c r="C155" s="194" t="s">
        <v>111</v>
      </c>
      <c r="D155" s="195"/>
      <c r="E155" s="195"/>
      <c r="F155" s="195"/>
      <c r="G155" s="195"/>
      <c r="H155" s="154"/>
      <c r="I155" s="155"/>
      <c r="J155" s="128"/>
      <c r="K155" s="232"/>
      <c r="L155" s="232"/>
      <c r="M155" s="23"/>
    </row>
    <row r="156" spans="2:13" ht="35.25" customHeight="1" x14ac:dyDescent="0.2">
      <c r="B156" s="7"/>
      <c r="C156" s="249" t="s">
        <v>115</v>
      </c>
      <c r="D156" s="250"/>
      <c r="E156" s="250"/>
      <c r="F156" s="250"/>
      <c r="G156" s="250"/>
      <c r="H156" s="144"/>
      <c r="I156" s="156"/>
      <c r="J156" s="128"/>
      <c r="K156" s="8"/>
      <c r="L156" s="69"/>
      <c r="M156" s="23"/>
    </row>
    <row r="157" spans="2:13" ht="35.25" customHeight="1" x14ac:dyDescent="0.2">
      <c r="B157" s="7"/>
      <c r="C157" s="249" t="s">
        <v>99</v>
      </c>
      <c r="D157" s="250"/>
      <c r="E157" s="250"/>
      <c r="F157" s="250"/>
      <c r="G157" s="250"/>
      <c r="H157" s="144"/>
      <c r="I157" s="156"/>
      <c r="J157" s="128"/>
      <c r="K157" s="8"/>
      <c r="L157" s="69"/>
      <c r="M157" s="23"/>
    </row>
    <row r="158" spans="2:13" ht="35.25" customHeight="1" x14ac:dyDescent="0.2">
      <c r="B158" s="7"/>
      <c r="C158" s="249" t="s">
        <v>105</v>
      </c>
      <c r="D158" s="250"/>
      <c r="E158" s="250"/>
      <c r="F158" s="250"/>
      <c r="G158" s="250"/>
      <c r="H158" s="144"/>
      <c r="I158" s="156"/>
      <c r="J158" s="128"/>
      <c r="K158" s="8"/>
      <c r="L158" s="69"/>
      <c r="M158" s="23"/>
    </row>
    <row r="159" spans="2:13" ht="35.25" customHeight="1" x14ac:dyDescent="0.2">
      <c r="B159" s="7"/>
      <c r="C159" s="249" t="s">
        <v>100</v>
      </c>
      <c r="D159" s="250"/>
      <c r="E159" s="250"/>
      <c r="F159" s="250"/>
      <c r="G159" s="250"/>
      <c r="H159" s="144"/>
      <c r="I159" s="156"/>
      <c r="J159" s="128"/>
      <c r="K159" s="8"/>
      <c r="L159" s="69"/>
      <c r="M159" s="23"/>
    </row>
    <row r="160" spans="2:13" ht="47.45" customHeight="1" x14ac:dyDescent="0.2">
      <c r="B160" s="7"/>
      <c r="C160" s="249" t="s">
        <v>101</v>
      </c>
      <c r="D160" s="250"/>
      <c r="E160" s="250"/>
      <c r="F160" s="250"/>
      <c r="G160" s="250"/>
      <c r="H160" s="144"/>
      <c r="I160" s="156"/>
      <c r="J160" s="128"/>
      <c r="K160" s="8"/>
      <c r="L160" s="69"/>
      <c r="M160" s="23"/>
    </row>
    <row r="161" spans="2:13" ht="35.25" customHeight="1" x14ac:dyDescent="0.2">
      <c r="B161" s="7"/>
      <c r="C161" s="249" t="s">
        <v>102</v>
      </c>
      <c r="D161" s="250"/>
      <c r="E161" s="250"/>
      <c r="F161" s="250"/>
      <c r="G161" s="250"/>
      <c r="H161" s="144"/>
      <c r="I161" s="156"/>
      <c r="J161" s="128"/>
      <c r="K161" s="8"/>
      <c r="L161" s="69"/>
      <c r="M161" s="23"/>
    </row>
    <row r="162" spans="2:13" ht="35.25" customHeight="1" x14ac:dyDescent="0.2">
      <c r="B162" s="7"/>
      <c r="C162" s="249" t="s">
        <v>103</v>
      </c>
      <c r="D162" s="250"/>
      <c r="E162" s="250"/>
      <c r="F162" s="250"/>
      <c r="G162" s="250"/>
      <c r="H162" s="144"/>
      <c r="I162" s="156"/>
      <c r="J162" s="128"/>
      <c r="K162" s="8"/>
      <c r="L162" s="69"/>
      <c r="M162" s="23"/>
    </row>
    <row r="163" spans="2:13" ht="35.25" customHeight="1" x14ac:dyDescent="0.2">
      <c r="B163" s="7"/>
      <c r="C163" s="249" t="s">
        <v>113</v>
      </c>
      <c r="D163" s="250"/>
      <c r="E163" s="250"/>
      <c r="F163" s="250"/>
      <c r="G163" s="250"/>
      <c r="H163" s="144"/>
      <c r="I163" s="156"/>
      <c r="J163" s="128"/>
      <c r="K163" s="8"/>
      <c r="L163" s="128"/>
      <c r="M163" s="23"/>
    </row>
    <row r="164" spans="2:13" ht="41.45" customHeight="1" x14ac:dyDescent="0.25">
      <c r="B164" s="7"/>
      <c r="C164" s="249" t="s">
        <v>104</v>
      </c>
      <c r="D164" s="250"/>
      <c r="E164" s="250"/>
      <c r="F164" s="250"/>
      <c r="G164" s="250"/>
      <c r="H164" s="144"/>
      <c r="I164" s="156"/>
      <c r="J164" s="128"/>
      <c r="K164" s="128"/>
      <c r="L164" s="35"/>
      <c r="M164" s="23"/>
    </row>
    <row r="165" spans="2:13" ht="46.15" customHeight="1" thickBot="1" x14ac:dyDescent="0.3">
      <c r="B165" s="7"/>
      <c r="C165" s="266" t="s">
        <v>112</v>
      </c>
      <c r="D165" s="267"/>
      <c r="E165" s="267"/>
      <c r="F165" s="267"/>
      <c r="G165" s="267"/>
      <c r="H165" s="145"/>
      <c r="I165" s="157"/>
      <c r="J165" s="128"/>
      <c r="K165" s="128"/>
      <c r="L165" s="35"/>
      <c r="M165" s="23"/>
    </row>
    <row r="166" spans="2:13" ht="22.5" customHeight="1" thickBot="1" x14ac:dyDescent="0.3">
      <c r="B166" s="24"/>
      <c r="C166" s="251"/>
      <c r="D166" s="251"/>
      <c r="E166" s="251"/>
      <c r="F166" s="251"/>
      <c r="G166" s="251"/>
      <c r="H166" s="131"/>
      <c r="I166" s="131"/>
      <c r="J166" s="131"/>
      <c r="K166" s="131"/>
      <c r="L166" s="53"/>
      <c r="M166" s="26"/>
    </row>
    <row r="167" spans="2:13" ht="69.599999999999994" customHeight="1" x14ac:dyDescent="0.2">
      <c r="B167" s="246" t="s">
        <v>68</v>
      </c>
      <c r="C167" s="247"/>
      <c r="D167" s="247"/>
      <c r="E167" s="247"/>
      <c r="F167" s="247"/>
      <c r="G167" s="247"/>
      <c r="H167" s="247"/>
      <c r="I167" s="247"/>
      <c r="J167" s="247"/>
      <c r="K167" s="247"/>
      <c r="L167" s="247"/>
      <c r="M167" s="248"/>
    </row>
    <row r="168" spans="2:13" ht="22.5" customHeight="1" x14ac:dyDescent="0.25">
      <c r="B168" s="7"/>
      <c r="G168" s="239" t="s">
        <v>136</v>
      </c>
      <c r="H168" s="239"/>
      <c r="I168" s="239"/>
      <c r="J168" s="239"/>
      <c r="K168" s="128"/>
      <c r="L168" s="35"/>
      <c r="M168" s="23"/>
    </row>
    <row r="169" spans="2:13" ht="22.5" customHeight="1" thickBot="1" x14ac:dyDescent="0.3">
      <c r="B169" s="7"/>
      <c r="C169" s="35"/>
      <c r="D169" s="35"/>
      <c r="E169" s="35"/>
      <c r="F169" s="35"/>
      <c r="G169" s="239"/>
      <c r="H169" s="239"/>
      <c r="I169" s="239"/>
      <c r="J169" s="239"/>
      <c r="K169" s="244"/>
      <c r="L169" s="244"/>
      <c r="M169" s="23"/>
    </row>
    <row r="170" spans="2:13" ht="22.5" customHeight="1" x14ac:dyDescent="0.25">
      <c r="B170" s="7"/>
      <c r="C170" s="35"/>
      <c r="D170" s="35"/>
      <c r="E170" s="35"/>
      <c r="F170" s="35"/>
      <c r="G170" s="117"/>
      <c r="H170" s="117"/>
      <c r="I170" s="117"/>
      <c r="J170" s="117"/>
      <c r="K170" s="128"/>
      <c r="L170" s="128"/>
      <c r="M170" s="23"/>
    </row>
    <row r="171" spans="2:13" ht="179.25" customHeight="1" thickBot="1" x14ac:dyDescent="0.25">
      <c r="B171" s="258" t="s">
        <v>48</v>
      </c>
      <c r="C171" s="259"/>
      <c r="D171" s="259"/>
      <c r="E171" s="259"/>
      <c r="F171" s="259"/>
      <c r="G171" s="259"/>
      <c r="H171" s="259"/>
      <c r="I171" s="259"/>
      <c r="J171" s="259"/>
      <c r="K171" s="259"/>
      <c r="L171" s="259"/>
      <c r="M171" s="260"/>
    </row>
    <row r="172" spans="2:13" ht="21.75" customHeight="1" x14ac:dyDescent="0.2">
      <c r="B172" s="61"/>
      <c r="C172" s="62"/>
      <c r="D172" s="62"/>
      <c r="E172" s="62"/>
      <c r="F172" s="62"/>
      <c r="G172" s="62"/>
      <c r="H172" s="62"/>
      <c r="I172" s="62"/>
      <c r="J172" s="62"/>
      <c r="K172" s="62"/>
      <c r="L172" s="62"/>
      <c r="M172" s="63"/>
    </row>
    <row r="173" spans="2:13" ht="22.5" customHeight="1" thickBot="1" x14ac:dyDescent="0.35">
      <c r="B173" s="64" t="s">
        <v>167</v>
      </c>
      <c r="C173" s="27"/>
      <c r="D173" s="8"/>
      <c r="E173" s="114"/>
      <c r="F173" s="114"/>
      <c r="G173" s="114"/>
      <c r="H173" s="114"/>
      <c r="I173" s="114"/>
      <c r="J173" s="114"/>
      <c r="K173" s="114"/>
      <c r="L173" s="114"/>
      <c r="M173" s="23"/>
    </row>
    <row r="174" spans="2:13" ht="22.15" customHeight="1" thickBot="1" x14ac:dyDescent="0.35">
      <c r="B174" s="64"/>
      <c r="C174" s="27"/>
      <c r="D174" s="8"/>
      <c r="E174" s="114"/>
      <c r="F174" s="114"/>
      <c r="G174" s="114"/>
      <c r="H174" s="114"/>
      <c r="I174" s="57" t="s">
        <v>14</v>
      </c>
      <c r="J174" s="56" t="s">
        <v>17</v>
      </c>
      <c r="K174" s="114"/>
      <c r="L174" s="114"/>
      <c r="M174" s="23"/>
    </row>
    <row r="175" spans="2:13" ht="22.5" customHeight="1" thickBot="1" x14ac:dyDescent="0.35">
      <c r="B175" s="64"/>
      <c r="C175" s="245" t="s">
        <v>69</v>
      </c>
      <c r="D175" s="245"/>
      <c r="E175" s="245"/>
      <c r="F175" s="245"/>
      <c r="G175" s="245"/>
      <c r="H175" s="245"/>
      <c r="I175" s="150"/>
      <c r="J175" s="151"/>
      <c r="K175" s="12"/>
      <c r="L175" s="12"/>
      <c r="M175" s="23"/>
    </row>
    <row r="176" spans="2:13" ht="22.5" customHeight="1" thickBot="1" x14ac:dyDescent="0.35">
      <c r="B176" s="64"/>
      <c r="C176" s="114"/>
      <c r="D176" s="114"/>
      <c r="E176" s="114"/>
      <c r="F176" s="114"/>
      <c r="G176" s="114"/>
      <c r="H176" s="114"/>
      <c r="I176" s="114"/>
      <c r="J176" s="114"/>
      <c r="K176" s="114"/>
      <c r="L176" s="114"/>
      <c r="M176" s="23"/>
    </row>
    <row r="177" spans="2:13" ht="89.45" customHeight="1" thickBot="1" x14ac:dyDescent="0.25">
      <c r="B177" s="65"/>
      <c r="C177" s="71" t="s">
        <v>64</v>
      </c>
      <c r="D177" s="71"/>
      <c r="E177" s="71"/>
      <c r="F177" s="71"/>
      <c r="G177" s="71"/>
      <c r="H177" s="241"/>
      <c r="I177" s="242"/>
      <c r="J177" s="242"/>
      <c r="K177" s="242"/>
      <c r="L177" s="243"/>
      <c r="M177" s="23"/>
    </row>
    <row r="178" spans="2:13" ht="15" thickBot="1" x14ac:dyDescent="0.25">
      <c r="B178" s="65"/>
      <c r="M178" s="13"/>
    </row>
    <row r="179" spans="2:13" ht="15" x14ac:dyDescent="0.2">
      <c r="B179" s="70"/>
      <c r="C179" s="252" t="s">
        <v>65</v>
      </c>
      <c r="D179" s="252"/>
      <c r="E179" s="252"/>
      <c r="F179" s="252"/>
      <c r="G179" s="252"/>
      <c r="H179" s="73" t="s">
        <v>61</v>
      </c>
      <c r="M179" s="13"/>
    </row>
    <row r="180" spans="2:13" ht="42" customHeight="1" thickBot="1" x14ac:dyDescent="0.25">
      <c r="B180" s="65"/>
      <c r="C180" s="252"/>
      <c r="D180" s="252"/>
      <c r="E180" s="252"/>
      <c r="F180" s="252"/>
      <c r="G180" s="252"/>
      <c r="H180" s="152"/>
      <c r="I180" s="72" t="s">
        <v>66</v>
      </c>
      <c r="K180" s="141" t="s">
        <v>181</v>
      </c>
      <c r="L180" s="318"/>
      <c r="M180" s="319"/>
    </row>
    <row r="181" spans="2:13" ht="15.75" customHeight="1" thickBot="1" x14ac:dyDescent="0.25">
      <c r="B181" s="65"/>
      <c r="C181" s="118"/>
      <c r="D181" s="118"/>
      <c r="E181" s="118"/>
      <c r="F181" s="118"/>
      <c r="G181" s="118"/>
      <c r="H181" s="183"/>
      <c r="I181" s="72"/>
      <c r="K181" s="71"/>
      <c r="L181" s="184"/>
      <c r="M181" s="13"/>
    </row>
    <row r="182" spans="2:13" ht="19.5" customHeight="1" x14ac:dyDescent="0.2">
      <c r="B182" s="65"/>
      <c r="C182" s="118"/>
      <c r="D182" s="118"/>
      <c r="E182" s="118"/>
      <c r="F182" s="118"/>
      <c r="G182" s="253" t="s">
        <v>183</v>
      </c>
      <c r="H182" s="254"/>
      <c r="I182" s="72"/>
      <c r="J182" s="256" t="s">
        <v>186</v>
      </c>
      <c r="K182" s="256"/>
      <c r="L182" s="256"/>
      <c r="M182" s="13"/>
    </row>
    <row r="183" spans="2:13" ht="48.75" customHeight="1" thickBot="1" x14ac:dyDescent="0.25">
      <c r="B183" s="65"/>
      <c r="C183" s="252" t="s">
        <v>182</v>
      </c>
      <c r="D183" s="252"/>
      <c r="E183" s="252"/>
      <c r="F183" s="252"/>
      <c r="G183" s="315"/>
      <c r="H183" s="316"/>
      <c r="I183" s="72"/>
      <c r="J183" s="256"/>
      <c r="K183" s="256"/>
      <c r="L183" s="256"/>
      <c r="M183" s="13"/>
    </row>
    <row r="184" spans="2:13" ht="15" customHeight="1" x14ac:dyDescent="0.2">
      <c r="B184" s="65"/>
      <c r="C184" s="118"/>
      <c r="D184" s="118"/>
      <c r="E184" s="118"/>
      <c r="F184" s="118"/>
      <c r="G184" s="76"/>
      <c r="H184" s="76"/>
      <c r="I184" s="72"/>
      <c r="K184" s="71"/>
      <c r="L184" s="74"/>
      <c r="M184" s="13"/>
    </row>
    <row r="185" spans="2:13" ht="38.25" customHeight="1" thickBot="1" x14ac:dyDescent="0.25">
      <c r="B185" s="65"/>
      <c r="C185" s="255" t="s">
        <v>184</v>
      </c>
      <c r="D185" s="255"/>
      <c r="E185" s="255"/>
      <c r="F185" s="255"/>
      <c r="G185" s="317"/>
      <c r="H185" s="185" t="s">
        <v>185</v>
      </c>
      <c r="I185" s="16"/>
      <c r="J185" s="71"/>
      <c r="K185" s="71"/>
      <c r="L185" s="74"/>
      <c r="M185" s="13"/>
    </row>
    <row r="186" spans="2:13" ht="73.150000000000006" customHeight="1" thickBot="1" x14ac:dyDescent="0.25">
      <c r="B186" s="65"/>
      <c r="H186" s="239" t="s">
        <v>137</v>
      </c>
      <c r="I186" s="239"/>
      <c r="J186" s="240"/>
      <c r="K186" s="237"/>
      <c r="L186" s="238"/>
      <c r="M186" s="13"/>
    </row>
    <row r="187" spans="2:13" ht="14.45" customHeight="1" thickBot="1" x14ac:dyDescent="0.25">
      <c r="B187" s="66"/>
      <c r="C187" s="60"/>
      <c r="D187" s="60"/>
      <c r="E187" s="60"/>
      <c r="F187" s="60"/>
      <c r="G187" s="75"/>
      <c r="H187" s="75"/>
      <c r="I187" s="75"/>
      <c r="J187" s="75"/>
      <c r="K187" s="236"/>
      <c r="L187" s="236"/>
      <c r="M187" s="67"/>
    </row>
    <row r="191" spans="2:13" ht="70.900000000000006" customHeight="1" x14ac:dyDescent="0.2"/>
    <row r="196" ht="172.9" customHeight="1" x14ac:dyDescent="0.2"/>
  </sheetData>
  <sheetProtection algorithmName="SHA-512" hashValue="vaCgfEaIrxBFK5j/REduyyYMTKdvW1E3utr50gw5Jkbl/XWV7iriFwERoPDNsubTAIpLnr0My/iXDiVKlu7xuQ==" saltValue="TXc4FTkloS4pYqQi0PYK8g==" spinCount="100000" sheet="1" objects="1" scenarios="1" selectLockedCells="1"/>
  <mergeCells count="151">
    <mergeCell ref="D74:G74"/>
    <mergeCell ref="D75:G75"/>
    <mergeCell ref="D76:G76"/>
    <mergeCell ref="D77:G77"/>
    <mergeCell ref="D78:G78"/>
    <mergeCell ref="E107:F107"/>
    <mergeCell ref="G107:H107"/>
    <mergeCell ref="I107:K107"/>
    <mergeCell ref="D79:G79"/>
    <mergeCell ref="D80:G80"/>
    <mergeCell ref="D81:G81"/>
    <mergeCell ref="D82:G82"/>
    <mergeCell ref="D83:G83"/>
    <mergeCell ref="D84:G84"/>
    <mergeCell ref="D86:G86"/>
    <mergeCell ref="C98:G98"/>
    <mergeCell ref="C99:G99"/>
    <mergeCell ref="C91:L92"/>
    <mergeCell ref="D60:G60"/>
    <mergeCell ref="D61:G61"/>
    <mergeCell ref="D62:G62"/>
    <mergeCell ref="D66:G66"/>
    <mergeCell ref="D67:G67"/>
    <mergeCell ref="D68:G68"/>
    <mergeCell ref="D69:G69"/>
    <mergeCell ref="D71:G71"/>
    <mergeCell ref="D72:G72"/>
    <mergeCell ref="F10:G10"/>
    <mergeCell ref="J10:K10"/>
    <mergeCell ref="F13:H14"/>
    <mergeCell ref="F16:I16"/>
    <mergeCell ref="J16:K16"/>
    <mergeCell ref="F18:L18"/>
    <mergeCell ref="C10:E10"/>
    <mergeCell ref="C12:E12"/>
    <mergeCell ref="C14:E14"/>
    <mergeCell ref="C15:E16"/>
    <mergeCell ref="C21:E22"/>
    <mergeCell ref="C24:E24"/>
    <mergeCell ref="C26:E26"/>
    <mergeCell ref="C20:E20"/>
    <mergeCell ref="C18:E18"/>
    <mergeCell ref="K3:L3"/>
    <mergeCell ref="C161:G161"/>
    <mergeCell ref="C162:G162"/>
    <mergeCell ref="C96:G96"/>
    <mergeCell ref="D51:G51"/>
    <mergeCell ref="D52:G52"/>
    <mergeCell ref="D53:G53"/>
    <mergeCell ref="D70:G70"/>
    <mergeCell ref="D85:G85"/>
    <mergeCell ref="D87:G87"/>
    <mergeCell ref="D88:G88"/>
    <mergeCell ref="C95:G95"/>
    <mergeCell ref="D54:G54"/>
    <mergeCell ref="D55:G55"/>
    <mergeCell ref="D63:G63"/>
    <mergeCell ref="D64:G64"/>
    <mergeCell ref="D65:G65"/>
    <mergeCell ref="C97:G97"/>
    <mergeCell ref="F12:L12"/>
    <mergeCell ref="K154:L155"/>
    <mergeCell ref="C179:G180"/>
    <mergeCell ref="C132:L132"/>
    <mergeCell ref="B171:M171"/>
    <mergeCell ref="C137:G137"/>
    <mergeCell ref="C128:G128"/>
    <mergeCell ref="C124:G124"/>
    <mergeCell ref="C125:G125"/>
    <mergeCell ref="C154:G154"/>
    <mergeCell ref="C155:G155"/>
    <mergeCell ref="C165:G165"/>
    <mergeCell ref="C157:G157"/>
    <mergeCell ref="C158:G158"/>
    <mergeCell ref="C159:G159"/>
    <mergeCell ref="C160:G160"/>
    <mergeCell ref="C140:G140"/>
    <mergeCell ref="C141:G141"/>
    <mergeCell ref="C142:G142"/>
    <mergeCell ref="C136:G136"/>
    <mergeCell ref="C152:L152"/>
    <mergeCell ref="C130:G130"/>
    <mergeCell ref="C138:G138"/>
    <mergeCell ref="C139:G139"/>
    <mergeCell ref="C126:G126"/>
    <mergeCell ref="K187:L187"/>
    <mergeCell ref="K186:L186"/>
    <mergeCell ref="H186:J186"/>
    <mergeCell ref="H177:L177"/>
    <mergeCell ref="G168:J169"/>
    <mergeCell ref="K169:L169"/>
    <mergeCell ref="C175:H175"/>
    <mergeCell ref="B167:M167"/>
    <mergeCell ref="C156:G156"/>
    <mergeCell ref="C163:G163"/>
    <mergeCell ref="C164:G164"/>
    <mergeCell ref="C166:G166"/>
    <mergeCell ref="C183:F183"/>
    <mergeCell ref="G182:H182"/>
    <mergeCell ref="G183:H183"/>
    <mergeCell ref="C185:F185"/>
    <mergeCell ref="J182:L183"/>
    <mergeCell ref="L180:M180"/>
    <mergeCell ref="C148:G148"/>
    <mergeCell ref="C6:L6"/>
    <mergeCell ref="J22:L22"/>
    <mergeCell ref="J24:L24"/>
    <mergeCell ref="C45:L45"/>
    <mergeCell ref="C103:L103"/>
    <mergeCell ref="C111:L111"/>
    <mergeCell ref="J109:K109"/>
    <mergeCell ref="D50:G50"/>
    <mergeCell ref="C94:G94"/>
    <mergeCell ref="D73:G73"/>
    <mergeCell ref="J26:L26"/>
    <mergeCell ref="J14:L14"/>
    <mergeCell ref="F20:L20"/>
    <mergeCell ref="F22:H22"/>
    <mergeCell ref="F24:H24"/>
    <mergeCell ref="F26:H26"/>
    <mergeCell ref="C37:L37"/>
    <mergeCell ref="C117:L117"/>
    <mergeCell ref="C122:G122"/>
    <mergeCell ref="C121:G121"/>
    <mergeCell ref="C119:G119"/>
    <mergeCell ref="J120:L121"/>
    <mergeCell ref="C48:G48"/>
    <mergeCell ref="D49:G49"/>
    <mergeCell ref="H47:L47"/>
    <mergeCell ref="C30:L31"/>
    <mergeCell ref="C34:L34"/>
    <mergeCell ref="B105:I105"/>
    <mergeCell ref="J105:K105"/>
    <mergeCell ref="C127:G127"/>
    <mergeCell ref="C147:G147"/>
    <mergeCell ref="C143:G143"/>
    <mergeCell ref="C144:G144"/>
    <mergeCell ref="C145:G145"/>
    <mergeCell ref="C146:G146"/>
    <mergeCell ref="J125:L126"/>
    <mergeCell ref="C135:G135"/>
    <mergeCell ref="C134:G134"/>
    <mergeCell ref="C107:D107"/>
    <mergeCell ref="C120:G120"/>
    <mergeCell ref="B109:I109"/>
    <mergeCell ref="C129:G129"/>
    <mergeCell ref="D112:L112"/>
    <mergeCell ref="D56:G56"/>
    <mergeCell ref="D57:G57"/>
    <mergeCell ref="D58:G58"/>
    <mergeCell ref="D59:G59"/>
  </mergeCells>
  <conditionalFormatting sqref="L105">
    <cfRule type="iconSet" priority="3">
      <iconSet iconSet="3TrafficLights2">
        <cfvo type="percent" val="0"/>
        <cfvo type="num" val="0.2"/>
        <cfvo type="num" val="1"/>
      </iconSet>
    </cfRule>
  </conditionalFormatting>
  <conditionalFormatting sqref="L104 L102 L108:L110">
    <cfRule type="iconSet" priority="4">
      <iconSet iconSet="3TrafficLights2">
        <cfvo type="percent" val="0"/>
        <cfvo type="num" val="25"/>
        <cfvo type="num" val="75"/>
      </iconSet>
    </cfRule>
  </conditionalFormatting>
  <dataValidations count="3">
    <dataValidation type="list" allowBlank="1" showInputMessage="1" showErrorMessage="1" sqref="H49:K88" xr:uid="{00000000-0002-0000-0000-000000000000}">
      <formula1>$M$50:$M$51</formula1>
    </dataValidation>
    <dataValidation type="list" allowBlank="1" showInputMessage="1" showErrorMessage="1" sqref="H129 H126:H127" xr:uid="{28FAEB59-E6FE-4CE1-9627-3947DFB31CBC}">
      <formula1>$BU$124:$BW$124</formula1>
    </dataValidation>
    <dataValidation type="list" allowBlank="1" showInputMessage="1" showErrorMessage="1" sqref="H130 H125" xr:uid="{90EA512A-2C12-427D-9E20-857C50D39F1D}">
      <formula1>$BV$124:$BW$124</formula1>
    </dataValidation>
  </dataValidations>
  <printOptions horizontalCentered="1"/>
  <pageMargins left="0" right="0" top="0" bottom="0.55118110236220474" header="0.31496062992125984" footer="0.31496062992125984"/>
  <pageSetup scale="50" orientation="portrait" r:id="rId1"/>
  <headerFooter>
    <oddFooter>Página &amp;P&amp;R&amp;F</oddFooter>
  </headerFooter>
  <rowBreaks count="3" manualBreakCount="3">
    <brk id="88" max="16383" man="1"/>
    <brk id="130" max="16383" man="1"/>
    <brk id="166"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tabColor rgb="FF92D050"/>
  </sheetPr>
  <dimension ref="B1:Q124"/>
  <sheetViews>
    <sheetView showGridLines="0" topLeftCell="A94" zoomScale="80" zoomScaleNormal="80" workbookViewId="0">
      <selection activeCell="B105" sqref="B105:M105"/>
    </sheetView>
  </sheetViews>
  <sheetFormatPr baseColWidth="10" defaultColWidth="11.42578125" defaultRowHeight="14.25" x14ac:dyDescent="0.2"/>
  <cols>
    <col min="1" max="1" width="5.28515625" style="3" customWidth="1"/>
    <col min="2" max="2" width="3.28515625" style="3" customWidth="1"/>
    <col min="3" max="3" width="12.28515625" style="3" customWidth="1"/>
    <col min="4" max="4" width="15.85546875" style="3" customWidth="1"/>
    <col min="5" max="5" width="11.42578125" style="3"/>
    <col min="6" max="6" width="19.5703125" style="3" customWidth="1"/>
    <col min="7" max="7" width="21.42578125" style="3" customWidth="1"/>
    <col min="8" max="8" width="26.42578125" style="3" customWidth="1"/>
    <col min="9" max="9" width="19.28515625" style="3" customWidth="1"/>
    <col min="10" max="10" width="20.140625" style="3" customWidth="1"/>
    <col min="11" max="11" width="20" style="3" customWidth="1"/>
    <col min="12" max="12" width="15.85546875" style="3" customWidth="1"/>
    <col min="13" max="13" width="22.140625" style="3" customWidth="1"/>
    <col min="14" max="14" width="10.28515625" style="3" customWidth="1"/>
    <col min="15" max="16" width="11.42578125" style="3"/>
    <col min="17" max="17" width="0" style="3" hidden="1" customWidth="1"/>
    <col min="18" max="16384" width="11.42578125" style="3"/>
  </cols>
  <sheetData>
    <row r="1" spans="2:14" ht="15" thickBot="1" x14ac:dyDescent="0.25"/>
    <row r="2" spans="2:14" x14ac:dyDescent="0.2">
      <c r="B2" s="4"/>
      <c r="C2" s="5"/>
      <c r="D2" s="5"/>
      <c r="E2" s="5"/>
      <c r="F2" s="5"/>
      <c r="G2" s="5"/>
      <c r="H2" s="5"/>
      <c r="I2" s="5"/>
      <c r="J2" s="5"/>
      <c r="K2" s="5"/>
      <c r="L2" s="5"/>
      <c r="M2" s="5"/>
      <c r="N2" s="63"/>
    </row>
    <row r="3" spans="2:14" x14ac:dyDescent="0.2">
      <c r="B3" s="7"/>
      <c r="C3" s="8"/>
      <c r="D3" s="8"/>
      <c r="E3" s="8"/>
      <c r="F3" s="8"/>
      <c r="G3" s="8"/>
      <c r="H3" s="8"/>
      <c r="I3" s="8"/>
      <c r="J3" s="8"/>
      <c r="K3" s="8"/>
      <c r="L3" s="8"/>
      <c r="M3" s="8"/>
      <c r="N3" s="13"/>
    </row>
    <row r="4" spans="2:14" ht="15.75" x14ac:dyDescent="0.25">
      <c r="B4" s="7"/>
      <c r="C4" s="41"/>
      <c r="D4" s="41"/>
      <c r="E4" s="41"/>
      <c r="F4" s="41"/>
      <c r="G4" s="41"/>
      <c r="H4" s="41"/>
      <c r="I4" s="41"/>
      <c r="J4" s="41"/>
      <c r="K4" s="41"/>
      <c r="L4" s="41"/>
      <c r="M4" s="41"/>
      <c r="N4" s="13"/>
    </row>
    <row r="5" spans="2:14" ht="15.75" x14ac:dyDescent="0.25">
      <c r="B5" s="7"/>
      <c r="C5" s="8"/>
      <c r="D5" s="8"/>
      <c r="E5" s="8"/>
      <c r="F5" s="8"/>
      <c r="G5" s="8"/>
      <c r="H5" s="8"/>
      <c r="I5" s="8"/>
      <c r="J5" s="8"/>
      <c r="K5" s="41" t="s">
        <v>1</v>
      </c>
      <c r="L5" s="291">
        <f>+Solicitud!K3</f>
        <v>0</v>
      </c>
      <c r="M5" s="291"/>
      <c r="N5" s="13"/>
    </row>
    <row r="6" spans="2:14" x14ac:dyDescent="0.2">
      <c r="B6" s="7"/>
      <c r="C6" s="42"/>
      <c r="D6" s="42"/>
      <c r="E6" s="42"/>
      <c r="F6" s="42"/>
      <c r="G6" s="42"/>
      <c r="H6" s="42"/>
      <c r="I6" s="42"/>
      <c r="J6" s="42"/>
      <c r="K6" s="42"/>
      <c r="L6" s="149"/>
      <c r="M6" s="149"/>
      <c r="N6" s="13"/>
    </row>
    <row r="7" spans="2:14" x14ac:dyDescent="0.2">
      <c r="B7" s="7"/>
      <c r="C7" s="42"/>
      <c r="D7" s="42"/>
      <c r="E7" s="42"/>
      <c r="F7" s="42"/>
      <c r="G7" s="42"/>
      <c r="H7" s="42"/>
      <c r="I7" s="42"/>
      <c r="J7" s="42"/>
      <c r="K7" s="42"/>
      <c r="L7" s="149"/>
      <c r="M7" s="149"/>
      <c r="N7" s="13"/>
    </row>
    <row r="8" spans="2:14" ht="15" x14ac:dyDescent="0.2">
      <c r="B8" s="7"/>
      <c r="C8" s="42"/>
      <c r="D8" s="42"/>
      <c r="E8" s="42"/>
      <c r="F8" s="42"/>
      <c r="G8" s="42"/>
      <c r="H8" s="42"/>
      <c r="I8" s="42"/>
      <c r="J8" s="42"/>
      <c r="K8" s="77" t="s">
        <v>73</v>
      </c>
      <c r="L8" s="294"/>
      <c r="M8" s="294"/>
      <c r="N8" s="13"/>
    </row>
    <row r="9" spans="2:14" x14ac:dyDescent="0.2">
      <c r="B9" s="7"/>
      <c r="C9" s="8"/>
      <c r="D9" s="8"/>
      <c r="E9" s="8"/>
      <c r="F9" s="8"/>
      <c r="G9" s="8"/>
      <c r="H9" s="8"/>
      <c r="I9" s="8"/>
      <c r="J9" s="8"/>
      <c r="K9" s="8"/>
      <c r="L9" s="8"/>
      <c r="M9" s="8"/>
      <c r="N9" s="13"/>
    </row>
    <row r="10" spans="2:14" s="88" customFormat="1" ht="69" customHeight="1" x14ac:dyDescent="0.2">
      <c r="B10" s="292" t="s">
        <v>132</v>
      </c>
      <c r="C10" s="293"/>
      <c r="D10" s="293"/>
      <c r="E10" s="293"/>
      <c r="F10" s="293"/>
      <c r="G10" s="293"/>
      <c r="H10" s="293"/>
      <c r="I10" s="293"/>
      <c r="J10" s="293"/>
      <c r="K10" s="293"/>
      <c r="L10" s="293"/>
      <c r="M10" s="293"/>
      <c r="N10" s="104"/>
    </row>
    <row r="11" spans="2:14" x14ac:dyDescent="0.2">
      <c r="B11" s="7"/>
      <c r="C11" s="8"/>
      <c r="D11" s="8"/>
      <c r="E11" s="8"/>
      <c r="F11" s="8"/>
      <c r="G11" s="8"/>
      <c r="H11" s="8"/>
      <c r="I11" s="8"/>
      <c r="J11" s="8"/>
      <c r="K11" s="8"/>
      <c r="L11" s="8"/>
      <c r="M11" s="8"/>
      <c r="N11" s="13"/>
    </row>
    <row r="12" spans="2:14" x14ac:dyDescent="0.2">
      <c r="B12" s="7"/>
      <c r="C12" s="8"/>
      <c r="D12" s="8"/>
      <c r="E12" s="8"/>
      <c r="F12" s="8"/>
      <c r="G12" s="8"/>
      <c r="H12" s="8"/>
      <c r="I12" s="8"/>
      <c r="J12" s="8"/>
      <c r="K12" s="8"/>
      <c r="L12" s="8"/>
      <c r="M12" s="8"/>
      <c r="N12" s="13"/>
    </row>
    <row r="13" spans="2:14" ht="20.25" x14ac:dyDescent="0.3">
      <c r="B13" s="7"/>
      <c r="C13" s="27" t="s">
        <v>0</v>
      </c>
      <c r="D13" s="8"/>
      <c r="E13" s="114"/>
      <c r="F13" s="114"/>
      <c r="G13" s="114"/>
      <c r="H13" s="114"/>
      <c r="I13" s="114"/>
      <c r="J13" s="114"/>
      <c r="K13" s="114"/>
      <c r="L13" s="114"/>
      <c r="M13" s="114"/>
      <c r="N13" s="13"/>
    </row>
    <row r="14" spans="2:14" ht="6.6" customHeight="1" x14ac:dyDescent="0.2">
      <c r="B14" s="7"/>
      <c r="C14" s="8"/>
      <c r="D14" s="8"/>
      <c r="E14" s="8"/>
      <c r="F14" s="8"/>
      <c r="G14" s="8"/>
      <c r="H14" s="8"/>
      <c r="I14" s="8"/>
      <c r="J14" s="8"/>
      <c r="K14" s="8"/>
      <c r="L14" s="8"/>
      <c r="M14" s="8"/>
      <c r="N14" s="13"/>
    </row>
    <row r="15" spans="2:14" ht="26.45" customHeight="1" x14ac:dyDescent="0.2">
      <c r="B15" s="7"/>
      <c r="C15" s="8"/>
      <c r="D15" s="280" t="s">
        <v>34</v>
      </c>
      <c r="E15" s="280"/>
      <c r="F15" s="280"/>
      <c r="G15" s="290">
        <f>+Solicitud!F10</f>
        <v>0</v>
      </c>
      <c r="H15" s="290"/>
      <c r="I15" s="133" t="s">
        <v>45</v>
      </c>
      <c r="J15" s="146">
        <f>+Solicitud!I10</f>
        <v>0</v>
      </c>
      <c r="K15" s="279" t="s">
        <v>117</v>
      </c>
      <c r="L15" s="279"/>
      <c r="M15" s="147">
        <f>+Solicitud!L10</f>
        <v>0</v>
      </c>
      <c r="N15" s="13"/>
    </row>
    <row r="16" spans="2:14" x14ac:dyDescent="0.2">
      <c r="B16" s="7"/>
      <c r="C16" s="8"/>
      <c r="D16" s="8"/>
      <c r="E16" s="8"/>
      <c r="F16" s="8"/>
      <c r="G16" s="84"/>
      <c r="H16" s="84"/>
      <c r="I16" s="84"/>
      <c r="J16" s="84"/>
      <c r="K16" s="84"/>
      <c r="L16" s="84"/>
      <c r="M16" s="84"/>
      <c r="N16" s="13"/>
    </row>
    <row r="17" spans="2:17" ht="22.9" customHeight="1" x14ac:dyDescent="0.25">
      <c r="B17" s="7"/>
      <c r="C17" s="8"/>
      <c r="D17" s="270" t="s">
        <v>47</v>
      </c>
      <c r="E17" s="270"/>
      <c r="F17" s="270"/>
      <c r="G17" s="290">
        <f>+Solicitud!F12</f>
        <v>0</v>
      </c>
      <c r="H17" s="290"/>
      <c r="I17" s="290"/>
      <c r="J17" s="290"/>
      <c r="K17" s="290"/>
      <c r="L17" s="290"/>
      <c r="M17" s="290"/>
      <c r="N17" s="13"/>
    </row>
    <row r="18" spans="2:17" x14ac:dyDescent="0.2">
      <c r="B18" s="7"/>
      <c r="C18" s="8"/>
      <c r="D18" s="8"/>
      <c r="E18" s="8"/>
      <c r="F18" s="8"/>
      <c r="G18" s="84"/>
      <c r="H18" s="84"/>
      <c r="I18" s="84"/>
      <c r="J18" s="84"/>
      <c r="K18" s="84"/>
      <c r="L18" s="84"/>
      <c r="M18" s="84"/>
      <c r="N18" s="13"/>
    </row>
    <row r="19" spans="2:17" ht="18" customHeight="1" x14ac:dyDescent="0.25">
      <c r="B19" s="7"/>
      <c r="C19" s="8"/>
      <c r="D19" s="270" t="s">
        <v>2</v>
      </c>
      <c r="E19" s="270"/>
      <c r="F19" s="270"/>
      <c r="G19" s="290">
        <f>+Solicitud!F13</f>
        <v>0</v>
      </c>
      <c r="H19" s="290"/>
      <c r="I19" s="123" t="s">
        <v>35</v>
      </c>
      <c r="J19" s="290">
        <f>+Solicitud!J14</f>
        <v>0</v>
      </c>
      <c r="K19" s="290"/>
      <c r="L19" s="133" t="s">
        <v>46</v>
      </c>
      <c r="M19" s="148">
        <f>+Solicitud!L16</f>
        <v>0</v>
      </c>
      <c r="N19" s="13"/>
    </row>
    <row r="20" spans="2:17" x14ac:dyDescent="0.2">
      <c r="B20" s="7"/>
      <c r="C20" s="8"/>
      <c r="D20" s="8"/>
      <c r="E20" s="8"/>
      <c r="F20" s="8"/>
      <c r="G20" s="124"/>
      <c r="H20" s="124"/>
      <c r="I20" s="124"/>
      <c r="J20" s="124"/>
      <c r="K20" s="124"/>
      <c r="L20" s="124"/>
      <c r="M20" s="124"/>
      <c r="N20" s="13"/>
    </row>
    <row r="21" spans="2:17" ht="21.6" customHeight="1" x14ac:dyDescent="0.25">
      <c r="B21" s="7"/>
      <c r="C21" s="8"/>
      <c r="D21" s="270" t="s">
        <v>36</v>
      </c>
      <c r="E21" s="270"/>
      <c r="F21" s="270"/>
      <c r="G21" s="290">
        <f>+Solicitud!F16</f>
        <v>0</v>
      </c>
      <c r="H21" s="290"/>
      <c r="I21" s="290"/>
      <c r="J21" s="290"/>
      <c r="K21" s="290"/>
      <c r="L21" s="290"/>
      <c r="M21" s="290"/>
      <c r="N21" s="13"/>
    </row>
    <row r="22" spans="2:17" x14ac:dyDescent="0.2">
      <c r="B22" s="7"/>
      <c r="C22" s="8"/>
      <c r="D22" s="8"/>
      <c r="E22" s="8"/>
      <c r="F22" s="8"/>
      <c r="G22" s="124"/>
      <c r="H22" s="124"/>
      <c r="I22" s="124"/>
      <c r="J22" s="124"/>
      <c r="K22" s="124"/>
      <c r="L22" s="124"/>
      <c r="M22" s="124"/>
      <c r="N22" s="13"/>
    </row>
    <row r="23" spans="2:17" ht="20.45" customHeight="1" x14ac:dyDescent="0.25">
      <c r="B23" s="7"/>
      <c r="C23" s="8"/>
      <c r="D23" s="270" t="s">
        <v>3</v>
      </c>
      <c r="E23" s="270"/>
      <c r="F23" s="270"/>
      <c r="G23" s="290">
        <f>+Solicitud!F18</f>
        <v>0</v>
      </c>
      <c r="H23" s="290"/>
      <c r="I23" s="290"/>
      <c r="J23" s="290"/>
      <c r="K23" s="290"/>
      <c r="L23" s="290"/>
      <c r="M23" s="290"/>
      <c r="N23" s="13"/>
    </row>
    <row r="24" spans="2:17" x14ac:dyDescent="0.2">
      <c r="B24" s="7"/>
      <c r="C24" s="8"/>
      <c r="D24" s="8"/>
      <c r="E24" s="8"/>
      <c r="F24" s="8"/>
      <c r="G24" s="124"/>
      <c r="H24" s="124"/>
      <c r="I24" s="124"/>
      <c r="J24" s="124"/>
      <c r="K24" s="124"/>
      <c r="L24" s="124"/>
      <c r="M24" s="124"/>
      <c r="N24" s="13"/>
    </row>
    <row r="25" spans="2:17" ht="15.75" x14ac:dyDescent="0.25">
      <c r="B25" s="7"/>
      <c r="C25" s="8"/>
      <c r="D25" s="270" t="s">
        <v>39</v>
      </c>
      <c r="E25" s="270"/>
      <c r="F25" s="270"/>
      <c r="G25" s="290">
        <f>+Solicitud!F20</f>
        <v>0</v>
      </c>
      <c r="H25" s="290"/>
      <c r="I25" s="290"/>
      <c r="J25" s="290"/>
      <c r="K25" s="290"/>
      <c r="L25" s="290"/>
      <c r="M25" s="290"/>
      <c r="N25" s="13"/>
    </row>
    <row r="26" spans="2:17" x14ac:dyDescent="0.2">
      <c r="B26" s="7"/>
      <c r="C26" s="8"/>
      <c r="D26" s="8"/>
      <c r="E26" s="8"/>
      <c r="F26" s="8"/>
      <c r="G26" s="125"/>
      <c r="H26" s="125"/>
      <c r="I26" s="125"/>
      <c r="J26" s="125"/>
      <c r="K26" s="125"/>
      <c r="L26" s="125"/>
      <c r="M26" s="124"/>
      <c r="N26" s="13"/>
    </row>
    <row r="27" spans="2:17" ht="15.75" x14ac:dyDescent="0.25">
      <c r="B27" s="7"/>
      <c r="C27" s="8"/>
      <c r="D27" s="270" t="s">
        <v>40</v>
      </c>
      <c r="E27" s="270"/>
      <c r="F27" s="270"/>
      <c r="G27" s="290">
        <f>+Solicitud!F22</f>
        <v>0</v>
      </c>
      <c r="H27" s="290"/>
      <c r="I27" s="126" t="s">
        <v>58</v>
      </c>
      <c r="J27" s="290">
        <f>+Solicitud!J22</f>
        <v>0</v>
      </c>
      <c r="K27" s="290"/>
      <c r="L27" s="290"/>
      <c r="M27" s="134"/>
      <c r="N27" s="13"/>
    </row>
    <row r="28" spans="2:17" x14ac:dyDescent="0.2">
      <c r="B28" s="7"/>
      <c r="C28" s="8"/>
      <c r="D28" s="8"/>
      <c r="E28" s="8"/>
      <c r="F28" s="8"/>
      <c r="G28" s="125"/>
      <c r="H28" s="125"/>
      <c r="I28" s="125"/>
      <c r="J28" s="125"/>
      <c r="K28" s="125"/>
      <c r="L28" s="125"/>
      <c r="M28" s="124"/>
      <c r="N28" s="13"/>
    </row>
    <row r="29" spans="2:17" ht="15.75" x14ac:dyDescent="0.25">
      <c r="B29" s="7"/>
      <c r="C29" s="8"/>
      <c r="D29" s="270" t="s">
        <v>37</v>
      </c>
      <c r="E29" s="270"/>
      <c r="F29" s="270"/>
      <c r="G29" s="290">
        <f>+Solicitud!F24</f>
        <v>0</v>
      </c>
      <c r="H29" s="290"/>
      <c r="I29" s="126" t="s">
        <v>58</v>
      </c>
      <c r="J29" s="290">
        <f>+Solicitud!J24</f>
        <v>0</v>
      </c>
      <c r="K29" s="290"/>
      <c r="L29" s="290"/>
      <c r="M29" s="134"/>
      <c r="N29" s="13"/>
    </row>
    <row r="30" spans="2:17" x14ac:dyDescent="0.2">
      <c r="B30" s="7"/>
      <c r="C30" s="8"/>
      <c r="D30" s="8"/>
      <c r="E30" s="8"/>
      <c r="F30" s="8"/>
      <c r="G30" s="125"/>
      <c r="H30" s="125"/>
      <c r="I30" s="125"/>
      <c r="J30" s="125"/>
      <c r="K30" s="125"/>
      <c r="L30" s="125"/>
      <c r="M30" s="124"/>
      <c r="N30" s="13"/>
    </row>
    <row r="31" spans="2:17" ht="15.75" x14ac:dyDescent="0.25">
      <c r="B31" s="7"/>
      <c r="C31" s="8"/>
      <c r="D31" s="270" t="s">
        <v>38</v>
      </c>
      <c r="E31" s="270"/>
      <c r="F31" s="270"/>
      <c r="G31" s="290">
        <f>+Solicitud!F26</f>
        <v>0</v>
      </c>
      <c r="H31" s="290"/>
      <c r="I31" s="126" t="s">
        <v>58</v>
      </c>
      <c r="J31" s="290">
        <f>+Solicitud!J26</f>
        <v>0</v>
      </c>
      <c r="K31" s="290"/>
      <c r="L31" s="290"/>
      <c r="M31" s="134"/>
      <c r="N31" s="13"/>
      <c r="Q31" s="78" t="s">
        <v>74</v>
      </c>
    </row>
    <row r="32" spans="2:17" ht="15" x14ac:dyDescent="0.25">
      <c r="B32" s="7"/>
      <c r="C32" s="8"/>
      <c r="D32" s="8"/>
      <c r="E32" s="8"/>
      <c r="F32" s="8"/>
      <c r="G32" s="8"/>
      <c r="H32" s="8"/>
      <c r="I32" s="126"/>
      <c r="J32" s="8"/>
      <c r="K32" s="8"/>
      <c r="L32" s="8"/>
      <c r="M32" s="8"/>
      <c r="N32" s="13"/>
      <c r="Q32" s="78" t="s">
        <v>75</v>
      </c>
    </row>
    <row r="33" spans="2:14" x14ac:dyDescent="0.2">
      <c r="B33" s="7"/>
      <c r="C33" s="8"/>
      <c r="D33" s="114"/>
      <c r="E33" s="114"/>
      <c r="F33" s="114"/>
      <c r="G33" s="114"/>
      <c r="H33" s="114"/>
      <c r="I33" s="114"/>
      <c r="J33" s="114"/>
      <c r="K33" s="114"/>
      <c r="L33" s="114"/>
      <c r="M33" s="114"/>
      <c r="N33" s="13"/>
    </row>
    <row r="34" spans="2:14" s="88" customFormat="1" ht="20.25" x14ac:dyDescent="0.3">
      <c r="B34" s="86"/>
      <c r="C34" s="83" t="s">
        <v>168</v>
      </c>
      <c r="D34" s="84"/>
      <c r="E34" s="85"/>
      <c r="F34" s="85"/>
      <c r="G34" s="85"/>
      <c r="H34" s="85"/>
      <c r="I34" s="85"/>
      <c r="J34" s="85"/>
      <c r="K34" s="85"/>
      <c r="L34" s="85"/>
      <c r="M34" s="85"/>
      <c r="N34" s="104"/>
    </row>
    <row r="35" spans="2:14" ht="9.6" customHeight="1" thickBot="1" x14ac:dyDescent="0.25">
      <c r="B35" s="7"/>
      <c r="C35" s="257"/>
      <c r="D35" s="257"/>
      <c r="E35" s="257"/>
      <c r="F35" s="257"/>
      <c r="G35" s="257"/>
      <c r="H35" s="257"/>
      <c r="I35" s="257"/>
      <c r="J35" s="257"/>
      <c r="K35" s="257"/>
      <c r="L35" s="257"/>
      <c r="M35" s="257"/>
      <c r="N35" s="13"/>
    </row>
    <row r="36" spans="2:14" ht="1.9" hidden="1" customHeight="1" thickBot="1" x14ac:dyDescent="0.25">
      <c r="B36" s="7"/>
      <c r="C36" s="8"/>
      <c r="D36" s="114"/>
      <c r="E36" s="114"/>
      <c r="F36" s="114"/>
      <c r="G36" s="114"/>
      <c r="H36" s="114"/>
      <c r="I36" s="114"/>
      <c r="J36" s="114"/>
      <c r="K36" s="114"/>
      <c r="L36" s="114"/>
      <c r="M36" s="114"/>
      <c r="N36" s="13"/>
    </row>
    <row r="37" spans="2:14" ht="30.6" customHeight="1" thickBot="1" x14ac:dyDescent="0.25">
      <c r="B37" s="7"/>
      <c r="C37" s="8"/>
      <c r="D37" s="8"/>
      <c r="E37" s="8"/>
      <c r="F37" s="8"/>
      <c r="G37" s="8"/>
      <c r="H37" s="187" t="s">
        <v>7</v>
      </c>
      <c r="I37" s="188"/>
      <c r="J37" s="188"/>
      <c r="K37" s="188"/>
      <c r="L37" s="188"/>
      <c r="M37" s="313"/>
      <c r="N37" s="13"/>
    </row>
    <row r="38" spans="2:14" ht="106.5" customHeight="1" thickBot="1" x14ac:dyDescent="0.25">
      <c r="B38" s="7"/>
      <c r="C38" s="233" t="s">
        <v>42</v>
      </c>
      <c r="D38" s="234"/>
      <c r="E38" s="234"/>
      <c r="F38" s="234"/>
      <c r="G38" s="235"/>
      <c r="H38" s="36" t="s">
        <v>43</v>
      </c>
      <c r="I38" s="36" t="s">
        <v>8</v>
      </c>
      <c r="J38" s="36" t="s">
        <v>9</v>
      </c>
      <c r="K38" s="36" t="s">
        <v>10</v>
      </c>
      <c r="L38" s="37" t="s">
        <v>11</v>
      </c>
      <c r="M38" s="38" t="s">
        <v>44</v>
      </c>
      <c r="N38" s="13"/>
    </row>
    <row r="39" spans="2:14" ht="39.950000000000003" customHeight="1" x14ac:dyDescent="0.2">
      <c r="B39" s="7"/>
      <c r="C39" s="39" t="s">
        <v>12</v>
      </c>
      <c r="D39" s="314">
        <f>+Solicitud!D49</f>
        <v>0</v>
      </c>
      <c r="E39" s="314"/>
      <c r="F39" s="314"/>
      <c r="G39" s="314"/>
      <c r="H39" s="159">
        <f>+Solicitud!H49</f>
        <v>0</v>
      </c>
      <c r="I39" s="159">
        <f>+Solicitud!I49</f>
        <v>0</v>
      </c>
      <c r="J39" s="159">
        <f>+Solicitud!J49</f>
        <v>0</v>
      </c>
      <c r="K39" s="159">
        <f>+Solicitud!K49</f>
        <v>0</v>
      </c>
      <c r="L39" s="159" t="str">
        <f>+Solicitud!L49</f>
        <v/>
      </c>
      <c r="M39" s="162"/>
      <c r="N39" s="13"/>
    </row>
    <row r="40" spans="2:14" ht="39.950000000000003" customHeight="1" x14ac:dyDescent="0.2">
      <c r="B40" s="7"/>
      <c r="C40" s="28" t="s">
        <v>13</v>
      </c>
      <c r="D40" s="295">
        <f>+Solicitud!D50</f>
        <v>0</v>
      </c>
      <c r="E40" s="295"/>
      <c r="F40" s="295"/>
      <c r="G40" s="295"/>
      <c r="H40" s="160">
        <f>+Solicitud!H50</f>
        <v>0</v>
      </c>
      <c r="I40" s="160">
        <f>+Solicitud!I50</f>
        <v>0</v>
      </c>
      <c r="J40" s="160">
        <f>+Solicitud!J50</f>
        <v>0</v>
      </c>
      <c r="K40" s="160">
        <f>+Solicitud!K50</f>
        <v>0</v>
      </c>
      <c r="L40" s="160" t="str">
        <f>+Solicitud!L50</f>
        <v/>
      </c>
      <c r="M40" s="163"/>
      <c r="N40" s="13"/>
    </row>
    <row r="41" spans="2:14" ht="39.950000000000003" customHeight="1" x14ac:dyDescent="0.2">
      <c r="B41" s="7"/>
      <c r="C41" s="28" t="s">
        <v>16</v>
      </c>
      <c r="D41" s="295">
        <f>+Solicitud!D51</f>
        <v>0</v>
      </c>
      <c r="E41" s="295"/>
      <c r="F41" s="295"/>
      <c r="G41" s="295"/>
      <c r="H41" s="160">
        <f>+Solicitud!H51</f>
        <v>0</v>
      </c>
      <c r="I41" s="160">
        <f>+Solicitud!I51</f>
        <v>0</v>
      </c>
      <c r="J41" s="160">
        <f>+Solicitud!J51</f>
        <v>0</v>
      </c>
      <c r="K41" s="160">
        <f>+Solicitud!K51</f>
        <v>0</v>
      </c>
      <c r="L41" s="160" t="str">
        <f>+Solicitud!L51</f>
        <v/>
      </c>
      <c r="M41" s="163"/>
      <c r="N41" s="13"/>
    </row>
    <row r="42" spans="2:14" ht="39.950000000000003" customHeight="1" x14ac:dyDescent="0.2">
      <c r="B42" s="7"/>
      <c r="C42" s="28" t="s">
        <v>18</v>
      </c>
      <c r="D42" s="295">
        <f>+Solicitud!D52</f>
        <v>0</v>
      </c>
      <c r="E42" s="295"/>
      <c r="F42" s="295"/>
      <c r="G42" s="295"/>
      <c r="H42" s="160">
        <f>+Solicitud!H52</f>
        <v>0</v>
      </c>
      <c r="I42" s="160">
        <f>+Solicitud!I52</f>
        <v>0</v>
      </c>
      <c r="J42" s="160">
        <f>+Solicitud!J52</f>
        <v>0</v>
      </c>
      <c r="K42" s="160">
        <f>+Solicitud!K52</f>
        <v>0</v>
      </c>
      <c r="L42" s="160" t="str">
        <f>+Solicitud!L52</f>
        <v/>
      </c>
      <c r="M42" s="163"/>
      <c r="N42" s="13"/>
    </row>
    <row r="43" spans="2:14" ht="39.950000000000003" customHeight="1" x14ac:dyDescent="0.2">
      <c r="B43" s="7"/>
      <c r="C43" s="28" t="s">
        <v>19</v>
      </c>
      <c r="D43" s="295">
        <f>+Solicitud!D53</f>
        <v>0</v>
      </c>
      <c r="E43" s="295"/>
      <c r="F43" s="295"/>
      <c r="G43" s="295"/>
      <c r="H43" s="160">
        <f>+Solicitud!H53</f>
        <v>0</v>
      </c>
      <c r="I43" s="160">
        <f>+Solicitud!I53</f>
        <v>0</v>
      </c>
      <c r="J43" s="160">
        <f>+Solicitud!J53</f>
        <v>0</v>
      </c>
      <c r="K43" s="160">
        <f>+Solicitud!K53</f>
        <v>0</v>
      </c>
      <c r="L43" s="160" t="str">
        <f>+Solicitud!L53</f>
        <v/>
      </c>
      <c r="M43" s="163"/>
      <c r="N43" s="13"/>
    </row>
    <row r="44" spans="2:14" ht="39.950000000000003" customHeight="1" x14ac:dyDescent="0.2">
      <c r="B44" s="7"/>
      <c r="C44" s="28" t="s">
        <v>20</v>
      </c>
      <c r="D44" s="295">
        <f>+Solicitud!D54</f>
        <v>0</v>
      </c>
      <c r="E44" s="295"/>
      <c r="F44" s="295"/>
      <c r="G44" s="295"/>
      <c r="H44" s="160">
        <f>+Solicitud!H54</f>
        <v>0</v>
      </c>
      <c r="I44" s="160">
        <f>+Solicitud!I54</f>
        <v>0</v>
      </c>
      <c r="J44" s="160">
        <f>+Solicitud!J54</f>
        <v>0</v>
      </c>
      <c r="K44" s="160">
        <f>+Solicitud!K54</f>
        <v>0</v>
      </c>
      <c r="L44" s="160" t="str">
        <f>+Solicitud!L54</f>
        <v/>
      </c>
      <c r="M44" s="163"/>
      <c r="N44" s="13"/>
    </row>
    <row r="45" spans="2:14" ht="39.950000000000003" customHeight="1" x14ac:dyDescent="0.2">
      <c r="B45" s="7"/>
      <c r="C45" s="28" t="s">
        <v>21</v>
      </c>
      <c r="D45" s="295">
        <f>+Solicitud!D55</f>
        <v>0</v>
      </c>
      <c r="E45" s="295"/>
      <c r="F45" s="295"/>
      <c r="G45" s="295"/>
      <c r="H45" s="160">
        <f>+Solicitud!H55</f>
        <v>0</v>
      </c>
      <c r="I45" s="160">
        <f>+Solicitud!I55</f>
        <v>0</v>
      </c>
      <c r="J45" s="160">
        <f>+Solicitud!J55</f>
        <v>0</v>
      </c>
      <c r="K45" s="160">
        <f>+Solicitud!K55</f>
        <v>0</v>
      </c>
      <c r="L45" s="160" t="str">
        <f>+Solicitud!L55</f>
        <v/>
      </c>
      <c r="M45" s="163"/>
      <c r="N45" s="13"/>
    </row>
    <row r="46" spans="2:14" ht="39.950000000000003" customHeight="1" x14ac:dyDescent="0.2">
      <c r="B46" s="7"/>
      <c r="C46" s="28" t="s">
        <v>22</v>
      </c>
      <c r="D46" s="295">
        <f>+Solicitud!D56</f>
        <v>0</v>
      </c>
      <c r="E46" s="295"/>
      <c r="F46" s="295"/>
      <c r="G46" s="295"/>
      <c r="H46" s="160">
        <f>+Solicitud!H56</f>
        <v>0</v>
      </c>
      <c r="I46" s="160">
        <f>+Solicitud!I56</f>
        <v>0</v>
      </c>
      <c r="J46" s="160">
        <f>+Solicitud!J56</f>
        <v>0</v>
      </c>
      <c r="K46" s="160">
        <f>+Solicitud!K56</f>
        <v>0</v>
      </c>
      <c r="L46" s="160" t="str">
        <f>+Solicitud!L56</f>
        <v/>
      </c>
      <c r="M46" s="163"/>
      <c r="N46" s="13"/>
    </row>
    <row r="47" spans="2:14" ht="39.950000000000003" customHeight="1" x14ac:dyDescent="0.2">
      <c r="B47" s="7"/>
      <c r="C47" s="28" t="s">
        <v>23</v>
      </c>
      <c r="D47" s="295">
        <f>+Solicitud!D57</f>
        <v>0</v>
      </c>
      <c r="E47" s="295"/>
      <c r="F47" s="295"/>
      <c r="G47" s="295"/>
      <c r="H47" s="160">
        <f>+Solicitud!H57</f>
        <v>0</v>
      </c>
      <c r="I47" s="160">
        <f>+Solicitud!I57</f>
        <v>0</v>
      </c>
      <c r="J47" s="160">
        <f>+Solicitud!J57</f>
        <v>0</v>
      </c>
      <c r="K47" s="160">
        <f>+Solicitud!K57</f>
        <v>0</v>
      </c>
      <c r="L47" s="160" t="str">
        <f>+Solicitud!L57</f>
        <v/>
      </c>
      <c r="M47" s="163"/>
      <c r="N47" s="13"/>
    </row>
    <row r="48" spans="2:14" ht="35.1" customHeight="1" x14ac:dyDescent="0.2">
      <c r="B48" s="7"/>
      <c r="C48" s="28" t="s">
        <v>24</v>
      </c>
      <c r="D48" s="295">
        <f>+Solicitud!D58</f>
        <v>0</v>
      </c>
      <c r="E48" s="295"/>
      <c r="F48" s="295"/>
      <c r="G48" s="295"/>
      <c r="H48" s="160">
        <f>+Solicitud!H58</f>
        <v>0</v>
      </c>
      <c r="I48" s="160">
        <f>+Solicitud!I58</f>
        <v>0</v>
      </c>
      <c r="J48" s="160">
        <f>+Solicitud!J58</f>
        <v>0</v>
      </c>
      <c r="K48" s="160">
        <f>+Solicitud!K58</f>
        <v>0</v>
      </c>
      <c r="L48" s="160" t="str">
        <f>+Solicitud!L58</f>
        <v/>
      </c>
      <c r="M48" s="163"/>
      <c r="N48" s="13"/>
    </row>
    <row r="49" spans="2:14" ht="35.1" customHeight="1" x14ac:dyDescent="0.2">
      <c r="B49" s="7"/>
      <c r="C49" s="28" t="s">
        <v>29</v>
      </c>
      <c r="D49" s="295">
        <f>+Solicitud!D59</f>
        <v>0</v>
      </c>
      <c r="E49" s="295"/>
      <c r="F49" s="295"/>
      <c r="G49" s="295"/>
      <c r="H49" s="160">
        <f>+Solicitud!H59</f>
        <v>0</v>
      </c>
      <c r="I49" s="160">
        <f>+Solicitud!I59</f>
        <v>0</v>
      </c>
      <c r="J49" s="160">
        <f>+Solicitud!J59</f>
        <v>0</v>
      </c>
      <c r="K49" s="160">
        <f>+Solicitud!K59</f>
        <v>0</v>
      </c>
      <c r="L49" s="160" t="str">
        <f>+Solicitud!L59</f>
        <v/>
      </c>
      <c r="M49" s="163"/>
      <c r="N49" s="13"/>
    </row>
    <row r="50" spans="2:14" ht="35.1" customHeight="1" x14ac:dyDescent="0.2">
      <c r="B50" s="7"/>
      <c r="C50" s="28" t="s">
        <v>30</v>
      </c>
      <c r="D50" s="295">
        <f>+Solicitud!D60</f>
        <v>0</v>
      </c>
      <c r="E50" s="295"/>
      <c r="F50" s="295"/>
      <c r="G50" s="295"/>
      <c r="H50" s="160">
        <f>+Solicitud!H60</f>
        <v>0</v>
      </c>
      <c r="I50" s="160">
        <f>+Solicitud!I60</f>
        <v>0</v>
      </c>
      <c r="J50" s="160">
        <f>+Solicitud!J60</f>
        <v>0</v>
      </c>
      <c r="K50" s="160">
        <f>+Solicitud!K60</f>
        <v>0</v>
      </c>
      <c r="L50" s="160" t="str">
        <f>+Solicitud!L60</f>
        <v/>
      </c>
      <c r="M50" s="163"/>
      <c r="N50" s="13"/>
    </row>
    <row r="51" spans="2:14" ht="35.1" customHeight="1" x14ac:dyDescent="0.2">
      <c r="B51" s="7"/>
      <c r="C51" s="28" t="s">
        <v>31</v>
      </c>
      <c r="D51" s="295">
        <f>+Solicitud!D61</f>
        <v>0</v>
      </c>
      <c r="E51" s="295"/>
      <c r="F51" s="295"/>
      <c r="G51" s="295"/>
      <c r="H51" s="160">
        <f>+Solicitud!H61</f>
        <v>0</v>
      </c>
      <c r="I51" s="160">
        <f>+Solicitud!I61</f>
        <v>0</v>
      </c>
      <c r="J51" s="160">
        <f>+Solicitud!J61</f>
        <v>0</v>
      </c>
      <c r="K51" s="160">
        <f>+Solicitud!K61</f>
        <v>0</v>
      </c>
      <c r="L51" s="160" t="str">
        <f>+Solicitud!L61</f>
        <v/>
      </c>
      <c r="M51" s="163"/>
      <c r="N51" s="13"/>
    </row>
    <row r="52" spans="2:14" ht="35.1" customHeight="1" x14ac:dyDescent="0.2">
      <c r="B52" s="7"/>
      <c r="C52" s="28" t="s">
        <v>32</v>
      </c>
      <c r="D52" s="295">
        <f>+Solicitud!D62</f>
        <v>0</v>
      </c>
      <c r="E52" s="295"/>
      <c r="F52" s="295"/>
      <c r="G52" s="295"/>
      <c r="H52" s="160">
        <f>+Solicitud!H62</f>
        <v>0</v>
      </c>
      <c r="I52" s="160">
        <f>+Solicitud!I62</f>
        <v>0</v>
      </c>
      <c r="J52" s="160">
        <f>+Solicitud!J62</f>
        <v>0</v>
      </c>
      <c r="K52" s="160">
        <f>+Solicitud!K62</f>
        <v>0</v>
      </c>
      <c r="L52" s="160" t="str">
        <f>+Solicitud!L62</f>
        <v/>
      </c>
      <c r="M52" s="163"/>
      <c r="N52" s="13"/>
    </row>
    <row r="53" spans="2:14" ht="35.1" customHeight="1" x14ac:dyDescent="0.2">
      <c r="B53" s="7"/>
      <c r="C53" s="28" t="s">
        <v>33</v>
      </c>
      <c r="D53" s="295">
        <f>+Solicitud!D63</f>
        <v>0</v>
      </c>
      <c r="E53" s="295"/>
      <c r="F53" s="295"/>
      <c r="G53" s="295"/>
      <c r="H53" s="160">
        <f>+Solicitud!H63</f>
        <v>0</v>
      </c>
      <c r="I53" s="160">
        <f>+Solicitud!I63</f>
        <v>0</v>
      </c>
      <c r="J53" s="160">
        <f>+Solicitud!J63</f>
        <v>0</v>
      </c>
      <c r="K53" s="160">
        <f>+Solicitud!K63</f>
        <v>0</v>
      </c>
      <c r="L53" s="160" t="str">
        <f>+Solicitud!L63</f>
        <v/>
      </c>
      <c r="M53" s="163"/>
      <c r="N53" s="13"/>
    </row>
    <row r="54" spans="2:14" ht="35.1" customHeight="1" x14ac:dyDescent="0.2">
      <c r="B54" s="7"/>
      <c r="C54" s="28" t="s">
        <v>142</v>
      </c>
      <c r="D54" s="295">
        <f>+Solicitud!D64</f>
        <v>0</v>
      </c>
      <c r="E54" s="295"/>
      <c r="F54" s="295"/>
      <c r="G54" s="295"/>
      <c r="H54" s="160">
        <f>+Solicitud!H64</f>
        <v>0</v>
      </c>
      <c r="I54" s="160">
        <f>+Solicitud!I64</f>
        <v>0</v>
      </c>
      <c r="J54" s="160">
        <f>+Solicitud!J64</f>
        <v>0</v>
      </c>
      <c r="K54" s="160">
        <f>+Solicitud!K64</f>
        <v>0</v>
      </c>
      <c r="L54" s="160" t="str">
        <f>+Solicitud!L64</f>
        <v/>
      </c>
      <c r="M54" s="163"/>
      <c r="N54" s="13"/>
    </row>
    <row r="55" spans="2:14" ht="35.1" customHeight="1" x14ac:dyDescent="0.2">
      <c r="B55" s="7"/>
      <c r="C55" s="28" t="s">
        <v>145</v>
      </c>
      <c r="D55" s="295">
        <f>+Solicitud!D65</f>
        <v>0</v>
      </c>
      <c r="E55" s="295"/>
      <c r="F55" s="295"/>
      <c r="G55" s="295"/>
      <c r="H55" s="160">
        <f>+Solicitud!H65</f>
        <v>0</v>
      </c>
      <c r="I55" s="160">
        <f>+Solicitud!I65</f>
        <v>0</v>
      </c>
      <c r="J55" s="160">
        <f>+Solicitud!J65</f>
        <v>0</v>
      </c>
      <c r="K55" s="160">
        <f>+Solicitud!K65</f>
        <v>0</v>
      </c>
      <c r="L55" s="160" t="str">
        <f>+Solicitud!L65</f>
        <v/>
      </c>
      <c r="M55" s="163"/>
      <c r="N55" s="13"/>
    </row>
    <row r="56" spans="2:14" ht="35.1" customHeight="1" x14ac:dyDescent="0.2">
      <c r="B56" s="7"/>
      <c r="C56" s="28" t="s">
        <v>146</v>
      </c>
      <c r="D56" s="295">
        <f>+Solicitud!D66</f>
        <v>0</v>
      </c>
      <c r="E56" s="295"/>
      <c r="F56" s="295"/>
      <c r="G56" s="295"/>
      <c r="H56" s="160">
        <f>+Solicitud!H66</f>
        <v>0</v>
      </c>
      <c r="I56" s="160">
        <f>+Solicitud!I66</f>
        <v>0</v>
      </c>
      <c r="J56" s="160">
        <f>+Solicitud!J66</f>
        <v>0</v>
      </c>
      <c r="K56" s="160">
        <f>+Solicitud!K66</f>
        <v>0</v>
      </c>
      <c r="L56" s="160" t="str">
        <f>+Solicitud!L66</f>
        <v/>
      </c>
      <c r="M56" s="163"/>
      <c r="N56" s="13"/>
    </row>
    <row r="57" spans="2:14" ht="35.1" customHeight="1" x14ac:dyDescent="0.2">
      <c r="B57" s="7"/>
      <c r="C57" s="28" t="s">
        <v>147</v>
      </c>
      <c r="D57" s="295">
        <f>+Solicitud!D67</f>
        <v>0</v>
      </c>
      <c r="E57" s="295"/>
      <c r="F57" s="295"/>
      <c r="G57" s="295"/>
      <c r="H57" s="160">
        <f>+Solicitud!H67</f>
        <v>0</v>
      </c>
      <c r="I57" s="160">
        <f>+Solicitud!I67</f>
        <v>0</v>
      </c>
      <c r="J57" s="160">
        <f>+Solicitud!J67</f>
        <v>0</v>
      </c>
      <c r="K57" s="160">
        <f>+Solicitud!K67</f>
        <v>0</v>
      </c>
      <c r="L57" s="160" t="str">
        <f>+Solicitud!L67</f>
        <v/>
      </c>
      <c r="M57" s="163"/>
      <c r="N57" s="13"/>
    </row>
    <row r="58" spans="2:14" ht="35.1" customHeight="1" x14ac:dyDescent="0.2">
      <c r="B58" s="7"/>
      <c r="C58" s="28" t="s">
        <v>143</v>
      </c>
      <c r="D58" s="295">
        <f>+Solicitud!D68</f>
        <v>0</v>
      </c>
      <c r="E58" s="295"/>
      <c r="F58" s="295"/>
      <c r="G58" s="295"/>
      <c r="H58" s="160">
        <f>+Solicitud!H68</f>
        <v>0</v>
      </c>
      <c r="I58" s="160">
        <f>+Solicitud!I68</f>
        <v>0</v>
      </c>
      <c r="J58" s="160">
        <f>+Solicitud!J68</f>
        <v>0</v>
      </c>
      <c r="K58" s="160">
        <f>+Solicitud!K68</f>
        <v>0</v>
      </c>
      <c r="L58" s="160" t="str">
        <f>+Solicitud!L68</f>
        <v/>
      </c>
      <c r="M58" s="163"/>
      <c r="N58" s="13"/>
    </row>
    <row r="59" spans="2:14" ht="35.1" customHeight="1" x14ac:dyDescent="0.2">
      <c r="B59" s="7"/>
      <c r="C59" s="28" t="s">
        <v>148</v>
      </c>
      <c r="D59" s="295">
        <f>+Solicitud!D69</f>
        <v>0</v>
      </c>
      <c r="E59" s="295"/>
      <c r="F59" s="295"/>
      <c r="G59" s="295"/>
      <c r="H59" s="160">
        <f>+Solicitud!H69</f>
        <v>0</v>
      </c>
      <c r="I59" s="160">
        <f>+Solicitud!I69</f>
        <v>0</v>
      </c>
      <c r="J59" s="160">
        <f>+Solicitud!J69</f>
        <v>0</v>
      </c>
      <c r="K59" s="160">
        <f>+Solicitud!K69</f>
        <v>0</v>
      </c>
      <c r="L59" s="160" t="str">
        <f>+Solicitud!L69</f>
        <v/>
      </c>
      <c r="M59" s="163"/>
      <c r="N59" s="13"/>
    </row>
    <row r="60" spans="2:14" ht="35.1" customHeight="1" x14ac:dyDescent="0.2">
      <c r="B60" s="7"/>
      <c r="C60" s="28" t="s">
        <v>144</v>
      </c>
      <c r="D60" s="295">
        <f>+Solicitud!D70</f>
        <v>0</v>
      </c>
      <c r="E60" s="295"/>
      <c r="F60" s="295"/>
      <c r="G60" s="295"/>
      <c r="H60" s="160">
        <f>+Solicitud!H70</f>
        <v>0</v>
      </c>
      <c r="I60" s="160">
        <f>+Solicitud!I70</f>
        <v>0</v>
      </c>
      <c r="J60" s="160">
        <f>+Solicitud!J70</f>
        <v>0</v>
      </c>
      <c r="K60" s="160">
        <f>+Solicitud!K70</f>
        <v>0</v>
      </c>
      <c r="L60" s="160" t="str">
        <f>+Solicitud!L70</f>
        <v/>
      </c>
      <c r="M60" s="163"/>
      <c r="N60" s="13"/>
    </row>
    <row r="61" spans="2:14" ht="35.1" customHeight="1" x14ac:dyDescent="0.2">
      <c r="B61" s="7"/>
      <c r="C61" s="28" t="s">
        <v>149</v>
      </c>
      <c r="D61" s="295">
        <f>+Solicitud!D71</f>
        <v>0</v>
      </c>
      <c r="E61" s="295"/>
      <c r="F61" s="295"/>
      <c r="G61" s="295"/>
      <c r="H61" s="160">
        <f>+Solicitud!H71</f>
        <v>0</v>
      </c>
      <c r="I61" s="160">
        <f>+Solicitud!I71</f>
        <v>0</v>
      </c>
      <c r="J61" s="160">
        <f>+Solicitud!J71</f>
        <v>0</v>
      </c>
      <c r="K61" s="160">
        <f>+Solicitud!K71</f>
        <v>0</v>
      </c>
      <c r="L61" s="160" t="str">
        <f>+Solicitud!L71</f>
        <v/>
      </c>
      <c r="M61" s="163"/>
      <c r="N61" s="13"/>
    </row>
    <row r="62" spans="2:14" ht="35.1" customHeight="1" x14ac:dyDescent="0.2">
      <c r="B62" s="7"/>
      <c r="C62" s="28" t="s">
        <v>150</v>
      </c>
      <c r="D62" s="295">
        <f>+Solicitud!D72</f>
        <v>0</v>
      </c>
      <c r="E62" s="295"/>
      <c r="F62" s="295"/>
      <c r="G62" s="295"/>
      <c r="H62" s="160">
        <f>+Solicitud!H72</f>
        <v>0</v>
      </c>
      <c r="I62" s="160">
        <f>+Solicitud!I72</f>
        <v>0</v>
      </c>
      <c r="J62" s="160">
        <f>+Solicitud!J72</f>
        <v>0</v>
      </c>
      <c r="K62" s="160">
        <f>+Solicitud!K72</f>
        <v>0</v>
      </c>
      <c r="L62" s="160" t="str">
        <f>+Solicitud!L72</f>
        <v/>
      </c>
      <c r="M62" s="163"/>
      <c r="N62" s="13"/>
    </row>
    <row r="63" spans="2:14" ht="35.1" customHeight="1" x14ac:dyDescent="0.2">
      <c r="B63" s="7"/>
      <c r="C63" s="28" t="s">
        <v>151</v>
      </c>
      <c r="D63" s="295">
        <f>+Solicitud!D73</f>
        <v>0</v>
      </c>
      <c r="E63" s="295"/>
      <c r="F63" s="295"/>
      <c r="G63" s="295"/>
      <c r="H63" s="160">
        <f>+Solicitud!H73</f>
        <v>0</v>
      </c>
      <c r="I63" s="160">
        <f>+Solicitud!I73</f>
        <v>0</v>
      </c>
      <c r="J63" s="160">
        <f>+Solicitud!J73</f>
        <v>0</v>
      </c>
      <c r="K63" s="160">
        <f>+Solicitud!K73</f>
        <v>0</v>
      </c>
      <c r="L63" s="160" t="str">
        <f>+Solicitud!L73</f>
        <v/>
      </c>
      <c r="M63" s="163"/>
      <c r="N63" s="13"/>
    </row>
    <row r="64" spans="2:14" ht="35.1" customHeight="1" x14ac:dyDescent="0.2">
      <c r="B64" s="7"/>
      <c r="C64" s="28" t="s">
        <v>152</v>
      </c>
      <c r="D64" s="295">
        <f>+Solicitud!D74</f>
        <v>0</v>
      </c>
      <c r="E64" s="295"/>
      <c r="F64" s="295"/>
      <c r="G64" s="295"/>
      <c r="H64" s="160">
        <f>+Solicitud!H74</f>
        <v>0</v>
      </c>
      <c r="I64" s="160">
        <f>+Solicitud!I74</f>
        <v>0</v>
      </c>
      <c r="J64" s="160">
        <f>+Solicitud!J74</f>
        <v>0</v>
      </c>
      <c r="K64" s="160">
        <f>+Solicitud!K74</f>
        <v>0</v>
      </c>
      <c r="L64" s="160" t="str">
        <f>+Solicitud!L74</f>
        <v/>
      </c>
      <c r="M64" s="163"/>
      <c r="N64" s="13"/>
    </row>
    <row r="65" spans="2:14" ht="35.1" customHeight="1" x14ac:dyDescent="0.2">
      <c r="B65" s="7"/>
      <c r="C65" s="28" t="s">
        <v>153</v>
      </c>
      <c r="D65" s="295">
        <f>+Solicitud!D75</f>
        <v>0</v>
      </c>
      <c r="E65" s="295"/>
      <c r="F65" s="295"/>
      <c r="G65" s="295"/>
      <c r="H65" s="160">
        <f>+Solicitud!H75</f>
        <v>0</v>
      </c>
      <c r="I65" s="160">
        <f>+Solicitud!I75</f>
        <v>0</v>
      </c>
      <c r="J65" s="160">
        <f>+Solicitud!J75</f>
        <v>0</v>
      </c>
      <c r="K65" s="160">
        <f>+Solicitud!K75</f>
        <v>0</v>
      </c>
      <c r="L65" s="160" t="str">
        <f>+Solicitud!L75</f>
        <v/>
      </c>
      <c r="M65" s="163"/>
      <c r="N65" s="13"/>
    </row>
    <row r="66" spans="2:14" ht="35.1" customHeight="1" x14ac:dyDescent="0.2">
      <c r="B66" s="7"/>
      <c r="C66" s="28" t="s">
        <v>154</v>
      </c>
      <c r="D66" s="295">
        <f>+Solicitud!D76</f>
        <v>0</v>
      </c>
      <c r="E66" s="295"/>
      <c r="F66" s="295"/>
      <c r="G66" s="295"/>
      <c r="H66" s="160">
        <f>+Solicitud!H76</f>
        <v>0</v>
      </c>
      <c r="I66" s="160">
        <f>+Solicitud!I76</f>
        <v>0</v>
      </c>
      <c r="J66" s="160">
        <f>+Solicitud!J76</f>
        <v>0</v>
      </c>
      <c r="K66" s="160">
        <f>+Solicitud!K76</f>
        <v>0</v>
      </c>
      <c r="L66" s="160" t="str">
        <f>+Solicitud!L76</f>
        <v/>
      </c>
      <c r="M66" s="163"/>
      <c r="N66" s="13"/>
    </row>
    <row r="67" spans="2:14" ht="35.1" customHeight="1" x14ac:dyDescent="0.2">
      <c r="B67" s="7"/>
      <c r="C67" s="28" t="s">
        <v>155</v>
      </c>
      <c r="D67" s="295">
        <f>+Solicitud!D77</f>
        <v>0</v>
      </c>
      <c r="E67" s="295"/>
      <c r="F67" s="295"/>
      <c r="G67" s="295"/>
      <c r="H67" s="160">
        <f>+Solicitud!H77</f>
        <v>0</v>
      </c>
      <c r="I67" s="160">
        <f>+Solicitud!I77</f>
        <v>0</v>
      </c>
      <c r="J67" s="160">
        <f>+Solicitud!J77</f>
        <v>0</v>
      </c>
      <c r="K67" s="160">
        <f>+Solicitud!K77</f>
        <v>0</v>
      </c>
      <c r="L67" s="160" t="str">
        <f>+Solicitud!L77</f>
        <v/>
      </c>
      <c r="M67" s="163"/>
      <c r="N67" s="13"/>
    </row>
    <row r="68" spans="2:14" ht="35.1" customHeight="1" x14ac:dyDescent="0.2">
      <c r="B68" s="7"/>
      <c r="C68" s="28" t="s">
        <v>156</v>
      </c>
      <c r="D68" s="295">
        <f>+Solicitud!D78</f>
        <v>0</v>
      </c>
      <c r="E68" s="295"/>
      <c r="F68" s="295"/>
      <c r="G68" s="295"/>
      <c r="H68" s="160">
        <f>+Solicitud!H78</f>
        <v>0</v>
      </c>
      <c r="I68" s="160">
        <f>+Solicitud!I78</f>
        <v>0</v>
      </c>
      <c r="J68" s="160">
        <f>+Solicitud!J78</f>
        <v>0</v>
      </c>
      <c r="K68" s="160">
        <f>+Solicitud!K78</f>
        <v>0</v>
      </c>
      <c r="L68" s="160" t="str">
        <f>+Solicitud!L78</f>
        <v/>
      </c>
      <c r="M68" s="163"/>
      <c r="N68" s="13"/>
    </row>
    <row r="69" spans="2:14" ht="35.1" customHeight="1" x14ac:dyDescent="0.2">
      <c r="B69" s="7"/>
      <c r="C69" s="28" t="s">
        <v>157</v>
      </c>
      <c r="D69" s="295">
        <f>+Solicitud!D79</f>
        <v>0</v>
      </c>
      <c r="E69" s="295"/>
      <c r="F69" s="295"/>
      <c r="G69" s="295"/>
      <c r="H69" s="160">
        <f>+Solicitud!H79</f>
        <v>0</v>
      </c>
      <c r="I69" s="160">
        <f>+Solicitud!I79</f>
        <v>0</v>
      </c>
      <c r="J69" s="160">
        <f>+Solicitud!J79</f>
        <v>0</v>
      </c>
      <c r="K69" s="160">
        <f>+Solicitud!K79</f>
        <v>0</v>
      </c>
      <c r="L69" s="160" t="str">
        <f>+Solicitud!L79</f>
        <v/>
      </c>
      <c r="M69" s="163"/>
      <c r="N69" s="13"/>
    </row>
    <row r="70" spans="2:14" ht="35.1" customHeight="1" x14ac:dyDescent="0.2">
      <c r="B70" s="7"/>
      <c r="C70" s="28" t="s">
        <v>158</v>
      </c>
      <c r="D70" s="295">
        <f>+Solicitud!D80</f>
        <v>0</v>
      </c>
      <c r="E70" s="295"/>
      <c r="F70" s="295"/>
      <c r="G70" s="295"/>
      <c r="H70" s="160">
        <f>+Solicitud!H80</f>
        <v>0</v>
      </c>
      <c r="I70" s="160">
        <f>+Solicitud!I80</f>
        <v>0</v>
      </c>
      <c r="J70" s="160">
        <f>+Solicitud!J80</f>
        <v>0</v>
      </c>
      <c r="K70" s="160">
        <f>+Solicitud!K80</f>
        <v>0</v>
      </c>
      <c r="L70" s="160" t="str">
        <f>+Solicitud!L80</f>
        <v/>
      </c>
      <c r="M70" s="163"/>
      <c r="N70" s="13"/>
    </row>
    <row r="71" spans="2:14" ht="35.1" customHeight="1" x14ac:dyDescent="0.2">
      <c r="B71" s="7"/>
      <c r="C71" s="28" t="s">
        <v>159</v>
      </c>
      <c r="D71" s="295">
        <f>+Solicitud!D81</f>
        <v>0</v>
      </c>
      <c r="E71" s="295"/>
      <c r="F71" s="295"/>
      <c r="G71" s="295"/>
      <c r="H71" s="160">
        <f>+Solicitud!H81</f>
        <v>0</v>
      </c>
      <c r="I71" s="160">
        <f>+Solicitud!I81</f>
        <v>0</v>
      </c>
      <c r="J71" s="160">
        <f>+Solicitud!J81</f>
        <v>0</v>
      </c>
      <c r="K71" s="160">
        <f>+Solicitud!K81</f>
        <v>0</v>
      </c>
      <c r="L71" s="160" t="str">
        <f>+Solicitud!L81</f>
        <v/>
      </c>
      <c r="M71" s="163"/>
      <c r="N71" s="13"/>
    </row>
    <row r="72" spans="2:14" ht="35.1" customHeight="1" x14ac:dyDescent="0.2">
      <c r="B72" s="7"/>
      <c r="C72" s="28" t="s">
        <v>160</v>
      </c>
      <c r="D72" s="295">
        <f>+Solicitud!D82</f>
        <v>0</v>
      </c>
      <c r="E72" s="295"/>
      <c r="F72" s="295"/>
      <c r="G72" s="295"/>
      <c r="H72" s="160">
        <f>+Solicitud!H82</f>
        <v>0</v>
      </c>
      <c r="I72" s="160">
        <f>+Solicitud!I82</f>
        <v>0</v>
      </c>
      <c r="J72" s="160">
        <f>+Solicitud!J82</f>
        <v>0</v>
      </c>
      <c r="K72" s="160">
        <f>+Solicitud!K82</f>
        <v>0</v>
      </c>
      <c r="L72" s="160" t="str">
        <f>+Solicitud!L82</f>
        <v/>
      </c>
      <c r="M72" s="163"/>
      <c r="N72" s="13"/>
    </row>
    <row r="73" spans="2:14" ht="35.1" customHeight="1" x14ac:dyDescent="0.2">
      <c r="B73" s="7"/>
      <c r="C73" s="28" t="s">
        <v>161</v>
      </c>
      <c r="D73" s="295">
        <f>+Solicitud!D83</f>
        <v>0</v>
      </c>
      <c r="E73" s="295"/>
      <c r="F73" s="295"/>
      <c r="G73" s="295"/>
      <c r="H73" s="160">
        <f>+Solicitud!H83</f>
        <v>0</v>
      </c>
      <c r="I73" s="160">
        <f>+Solicitud!I83</f>
        <v>0</v>
      </c>
      <c r="J73" s="160">
        <f>+Solicitud!J83</f>
        <v>0</v>
      </c>
      <c r="K73" s="160">
        <f>+Solicitud!K83</f>
        <v>0</v>
      </c>
      <c r="L73" s="160" t="str">
        <f>+Solicitud!L83</f>
        <v/>
      </c>
      <c r="M73" s="163"/>
      <c r="N73" s="13"/>
    </row>
    <row r="74" spans="2:14" ht="35.1" customHeight="1" x14ac:dyDescent="0.2">
      <c r="B74" s="7"/>
      <c r="C74" s="28" t="s">
        <v>162</v>
      </c>
      <c r="D74" s="295">
        <f>+Solicitud!D84</f>
        <v>0</v>
      </c>
      <c r="E74" s="295"/>
      <c r="F74" s="295"/>
      <c r="G74" s="295"/>
      <c r="H74" s="160">
        <f>+Solicitud!H84</f>
        <v>0</v>
      </c>
      <c r="I74" s="160">
        <f>+Solicitud!I84</f>
        <v>0</v>
      </c>
      <c r="J74" s="160">
        <f>+Solicitud!J84</f>
        <v>0</v>
      </c>
      <c r="K74" s="160">
        <f>+Solicitud!K84</f>
        <v>0</v>
      </c>
      <c r="L74" s="160" t="str">
        <f>+Solicitud!L84</f>
        <v/>
      </c>
      <c r="M74" s="163"/>
      <c r="N74" s="13"/>
    </row>
    <row r="75" spans="2:14" ht="35.1" customHeight="1" x14ac:dyDescent="0.2">
      <c r="B75" s="7"/>
      <c r="C75" s="28" t="s">
        <v>163</v>
      </c>
      <c r="D75" s="295">
        <f>+Solicitud!D85</f>
        <v>0</v>
      </c>
      <c r="E75" s="295"/>
      <c r="F75" s="295"/>
      <c r="G75" s="295"/>
      <c r="H75" s="160">
        <f>+Solicitud!H85</f>
        <v>0</v>
      </c>
      <c r="I75" s="160">
        <f>+Solicitud!I85</f>
        <v>0</v>
      </c>
      <c r="J75" s="160">
        <f>+Solicitud!J85</f>
        <v>0</v>
      </c>
      <c r="K75" s="160">
        <f>+Solicitud!K85</f>
        <v>0</v>
      </c>
      <c r="L75" s="160" t="str">
        <f>+Solicitud!L85</f>
        <v/>
      </c>
      <c r="M75" s="163"/>
      <c r="N75" s="13"/>
    </row>
    <row r="76" spans="2:14" ht="35.1" customHeight="1" x14ac:dyDescent="0.2">
      <c r="B76" s="7"/>
      <c r="C76" s="28" t="s">
        <v>164</v>
      </c>
      <c r="D76" s="295">
        <f>+Solicitud!D86</f>
        <v>0</v>
      </c>
      <c r="E76" s="295"/>
      <c r="F76" s="295"/>
      <c r="G76" s="295"/>
      <c r="H76" s="160">
        <f>+Solicitud!H86</f>
        <v>0</v>
      </c>
      <c r="I76" s="160">
        <f>+Solicitud!I86</f>
        <v>0</v>
      </c>
      <c r="J76" s="160">
        <f>+Solicitud!J86</f>
        <v>0</v>
      </c>
      <c r="K76" s="160">
        <f>+Solicitud!K86</f>
        <v>0</v>
      </c>
      <c r="L76" s="160" t="str">
        <f>+Solicitud!L86</f>
        <v/>
      </c>
      <c r="M76" s="163"/>
      <c r="N76" s="13"/>
    </row>
    <row r="77" spans="2:14" ht="35.1" customHeight="1" x14ac:dyDescent="0.2">
      <c r="B77" s="7"/>
      <c r="C77" s="28" t="s">
        <v>165</v>
      </c>
      <c r="D77" s="295">
        <f>+Solicitud!D87</f>
        <v>0</v>
      </c>
      <c r="E77" s="295"/>
      <c r="F77" s="295"/>
      <c r="G77" s="295"/>
      <c r="H77" s="160">
        <f>+Solicitud!H87</f>
        <v>0</v>
      </c>
      <c r="I77" s="160">
        <f>+Solicitud!I87</f>
        <v>0</v>
      </c>
      <c r="J77" s="160">
        <f>+Solicitud!J87</f>
        <v>0</v>
      </c>
      <c r="K77" s="160">
        <f>+Solicitud!K87</f>
        <v>0</v>
      </c>
      <c r="L77" s="160" t="str">
        <f>+Solicitud!L87</f>
        <v/>
      </c>
      <c r="M77" s="163"/>
      <c r="N77" s="13"/>
    </row>
    <row r="78" spans="2:14" ht="35.1" customHeight="1" thickBot="1" x14ac:dyDescent="0.25">
      <c r="B78" s="7"/>
      <c r="C78" s="29" t="s">
        <v>166</v>
      </c>
      <c r="D78" s="304">
        <f>+Solicitud!D88</f>
        <v>0</v>
      </c>
      <c r="E78" s="304"/>
      <c r="F78" s="304"/>
      <c r="G78" s="304"/>
      <c r="H78" s="161">
        <f>+Solicitud!H88</f>
        <v>0</v>
      </c>
      <c r="I78" s="161">
        <f>+Solicitud!I88</f>
        <v>0</v>
      </c>
      <c r="J78" s="161">
        <f>+Solicitud!J88</f>
        <v>0</v>
      </c>
      <c r="K78" s="161">
        <f>+Solicitud!K88</f>
        <v>0</v>
      </c>
      <c r="L78" s="161" t="str">
        <f>+Solicitud!L88</f>
        <v/>
      </c>
      <c r="M78" s="164"/>
      <c r="N78" s="13"/>
    </row>
    <row r="79" spans="2:14" ht="15" thickBot="1" x14ac:dyDescent="0.25">
      <c r="B79" s="7"/>
      <c r="C79" s="8"/>
      <c r="D79" s="8"/>
      <c r="E79" s="8"/>
      <c r="F79" s="8"/>
      <c r="G79" s="8"/>
      <c r="H79" s="8"/>
      <c r="I79" s="8"/>
      <c r="J79" s="8"/>
      <c r="K79" s="8"/>
      <c r="L79" s="8"/>
      <c r="M79" s="8"/>
      <c r="N79" s="13"/>
    </row>
    <row r="80" spans="2:14" x14ac:dyDescent="0.2">
      <c r="B80" s="4"/>
      <c r="C80" s="62"/>
      <c r="D80" s="5"/>
      <c r="E80" s="51"/>
      <c r="F80" s="51"/>
      <c r="G80" s="51"/>
      <c r="H80" s="51"/>
      <c r="I80" s="51"/>
      <c r="J80" s="51"/>
      <c r="K80" s="51"/>
      <c r="L80" s="51"/>
      <c r="M80" s="51"/>
      <c r="N80" s="13"/>
    </row>
    <row r="81" spans="2:14" ht="20.25" x14ac:dyDescent="0.3">
      <c r="B81" s="7"/>
      <c r="C81" s="27" t="s">
        <v>169</v>
      </c>
      <c r="D81" s="114"/>
      <c r="E81" s="114"/>
      <c r="F81" s="8"/>
      <c r="G81" s="8"/>
      <c r="H81" s="114"/>
      <c r="I81" s="114"/>
      <c r="J81" s="19"/>
      <c r="K81" s="19"/>
      <c r="L81" s="20"/>
      <c r="M81" s="20"/>
      <c r="N81" s="13"/>
    </row>
    <row r="82" spans="2:14" s="101" customFormat="1" ht="27.6" customHeight="1" x14ac:dyDescent="0.2">
      <c r="B82" s="99"/>
      <c r="C82" s="219" t="s">
        <v>129</v>
      </c>
      <c r="D82" s="219"/>
      <c r="E82" s="219"/>
      <c r="F82" s="219"/>
      <c r="G82" s="219"/>
      <c r="H82" s="219"/>
      <c r="I82" s="219"/>
      <c r="J82" s="219"/>
      <c r="K82" s="219"/>
      <c r="L82" s="219"/>
      <c r="M82" s="219"/>
      <c r="N82" s="105"/>
    </row>
    <row r="83" spans="2:14" ht="18" x14ac:dyDescent="0.25">
      <c r="B83" s="7"/>
      <c r="C83" s="8"/>
      <c r="D83" s="114"/>
      <c r="E83" s="114"/>
      <c r="F83" s="8"/>
      <c r="G83" s="8"/>
      <c r="H83" s="114"/>
      <c r="I83" s="114"/>
      <c r="J83" s="19"/>
      <c r="K83" s="19"/>
      <c r="L83" s="20"/>
      <c r="M83" s="20"/>
      <c r="N83" s="13"/>
    </row>
    <row r="84" spans="2:14" s="88" customFormat="1" ht="26.25" x14ac:dyDescent="0.4">
      <c r="B84" s="191" t="s">
        <v>130</v>
      </c>
      <c r="C84" s="192"/>
      <c r="D84" s="192"/>
      <c r="E84" s="192"/>
      <c r="F84" s="192"/>
      <c r="G84" s="192"/>
      <c r="H84" s="192"/>
      <c r="I84" s="192"/>
      <c r="J84" s="193" t="s">
        <v>27</v>
      </c>
      <c r="K84" s="193"/>
      <c r="L84" s="102" t="e">
        <f>+Solicitud!L105</f>
        <v>#DIV/0!</v>
      </c>
      <c r="M84" s="106"/>
      <c r="N84" s="104"/>
    </row>
    <row r="85" spans="2:14" x14ac:dyDescent="0.2">
      <c r="B85" s="7"/>
      <c r="C85" s="8"/>
      <c r="D85" s="8"/>
      <c r="E85" s="2"/>
      <c r="F85" s="8"/>
      <c r="G85" s="8"/>
      <c r="H85" s="8"/>
      <c r="I85" s="8"/>
      <c r="J85" s="8"/>
      <c r="K85" s="8"/>
      <c r="L85" s="8"/>
      <c r="M85" s="8"/>
      <c r="N85" s="13"/>
    </row>
    <row r="86" spans="2:14" ht="20.25" x14ac:dyDescent="0.2">
      <c r="B86" s="7"/>
      <c r="C86" s="206" t="s">
        <v>28</v>
      </c>
      <c r="D86" s="206"/>
      <c r="E86" s="296" t="e">
        <f>+Solicitud!E107</f>
        <v>#DIV/0!</v>
      </c>
      <c r="F86" s="296"/>
      <c r="G86" s="296"/>
      <c r="H86" s="297" t="e">
        <f>+Solicitud!G107</f>
        <v>#DIV/0!</v>
      </c>
      <c r="I86" s="297"/>
      <c r="J86" s="206" t="s">
        <v>52</v>
      </c>
      <c r="K86" s="305"/>
      <c r="L86" s="115" t="e">
        <f>+Solicitud!L107</f>
        <v>#DIV/0!</v>
      </c>
      <c r="M86" s="33"/>
      <c r="N86" s="13"/>
    </row>
    <row r="87" spans="2:14" ht="18" x14ac:dyDescent="0.25">
      <c r="B87" s="7"/>
      <c r="C87" s="8"/>
      <c r="D87" s="114"/>
      <c r="E87" s="114"/>
      <c r="F87" s="8"/>
      <c r="G87" s="8"/>
      <c r="H87" s="114"/>
      <c r="I87" s="114"/>
      <c r="J87" s="19"/>
      <c r="K87" s="19"/>
      <c r="L87" s="20"/>
      <c r="M87" s="20"/>
      <c r="N87" s="13"/>
    </row>
    <row r="88" spans="2:14" ht="26.25" x14ac:dyDescent="0.4">
      <c r="B88" s="301" t="s">
        <v>50</v>
      </c>
      <c r="C88" s="302"/>
      <c r="D88" s="302"/>
      <c r="E88" s="302"/>
      <c r="F88" s="302"/>
      <c r="G88" s="302"/>
      <c r="H88" s="302"/>
      <c r="I88" s="302"/>
      <c r="J88" s="303" t="s">
        <v>26</v>
      </c>
      <c r="K88" s="303"/>
      <c r="L88" s="22">
        <f>+Solicitud!L109</f>
        <v>0</v>
      </c>
      <c r="M88" s="34"/>
      <c r="N88" s="13"/>
    </row>
    <row r="89" spans="2:14" ht="18" x14ac:dyDescent="0.25">
      <c r="B89" s="7"/>
      <c r="C89" s="8"/>
      <c r="D89" s="114"/>
      <c r="E89" s="114"/>
      <c r="F89" s="8"/>
      <c r="G89" s="8"/>
      <c r="H89" s="114"/>
      <c r="I89" s="114"/>
      <c r="J89" s="19"/>
      <c r="K89" s="19"/>
      <c r="L89" s="20"/>
      <c r="M89" s="20"/>
      <c r="N89" s="13"/>
    </row>
    <row r="90" spans="2:14" s="47" customFormat="1" ht="39.6" customHeight="1" x14ac:dyDescent="0.25">
      <c r="B90" s="45"/>
      <c r="C90" s="220" t="str">
        <f>+Solicitud!C111</f>
        <v>Los aspectos de gestión relacionados con el puesto, evidencian la necesidad de aplicar MEJORAS para la aplicación de la MODALIDAD DE TELETRABAJO</v>
      </c>
      <c r="D90" s="220"/>
      <c r="E90" s="220"/>
      <c r="F90" s="220"/>
      <c r="G90" s="220"/>
      <c r="H90" s="220"/>
      <c r="I90" s="220"/>
      <c r="J90" s="220"/>
      <c r="K90" s="220"/>
      <c r="L90" s="220"/>
      <c r="M90" s="220"/>
      <c r="N90" s="79"/>
    </row>
    <row r="91" spans="2:14" ht="15.75" customHeight="1" thickBot="1" x14ac:dyDescent="0.3">
      <c r="B91" s="24"/>
      <c r="C91" s="53"/>
      <c r="D91" s="53"/>
      <c r="E91" s="53"/>
      <c r="F91" s="53"/>
      <c r="G91" s="53"/>
      <c r="H91" s="53"/>
      <c r="I91" s="53"/>
      <c r="J91" s="53"/>
      <c r="K91" s="53"/>
      <c r="L91" s="53"/>
      <c r="M91" s="53"/>
      <c r="N91" s="13"/>
    </row>
    <row r="92" spans="2:14" ht="10.15" customHeight="1" x14ac:dyDescent="0.2">
      <c r="B92" s="61"/>
      <c r="C92" s="62"/>
      <c r="D92" s="62"/>
      <c r="E92" s="62"/>
      <c r="F92" s="62"/>
      <c r="G92" s="62"/>
      <c r="H92" s="62"/>
      <c r="I92" s="62"/>
      <c r="J92" s="62"/>
      <c r="K92" s="62"/>
      <c r="L92" s="62"/>
      <c r="M92" s="62"/>
      <c r="N92" s="13"/>
    </row>
    <row r="93" spans="2:14" ht="22.5" customHeight="1" thickBot="1" x14ac:dyDescent="0.35">
      <c r="B93" s="65"/>
      <c r="C93" s="27" t="s">
        <v>170</v>
      </c>
      <c r="D93" s="8"/>
      <c r="E93" s="114"/>
      <c r="F93" s="114"/>
      <c r="G93" s="114"/>
      <c r="H93" s="114"/>
      <c r="I93" s="114"/>
      <c r="J93" s="114"/>
      <c r="K93" s="114"/>
      <c r="L93" s="114"/>
      <c r="M93" s="35"/>
      <c r="N93" s="13"/>
    </row>
    <row r="94" spans="2:14" ht="21.75" customHeight="1" thickBot="1" x14ac:dyDescent="0.35">
      <c r="B94" s="64"/>
      <c r="C94" s="27"/>
      <c r="D94" s="8"/>
      <c r="E94" s="114"/>
      <c r="F94" s="114"/>
      <c r="G94" s="114"/>
      <c r="H94" s="114"/>
      <c r="I94" s="57" t="s">
        <v>14</v>
      </c>
      <c r="J94" s="56" t="s">
        <v>17</v>
      </c>
      <c r="K94" s="114"/>
      <c r="L94" s="114"/>
      <c r="M94" s="35"/>
      <c r="N94" s="13"/>
    </row>
    <row r="95" spans="2:14" ht="33.75" customHeight="1" thickBot="1" x14ac:dyDescent="0.35">
      <c r="B95" s="64"/>
      <c r="C95" s="245" t="s">
        <v>69</v>
      </c>
      <c r="D95" s="245"/>
      <c r="E95" s="245"/>
      <c r="F95" s="245"/>
      <c r="G95" s="245"/>
      <c r="H95" s="245"/>
      <c r="I95" s="176">
        <f>+Solicitud!I175</f>
        <v>0</v>
      </c>
      <c r="J95" s="177">
        <f>+Solicitud!J175</f>
        <v>0</v>
      </c>
      <c r="K95" s="12"/>
      <c r="L95" s="12"/>
      <c r="M95" s="35"/>
      <c r="N95" s="13"/>
    </row>
    <row r="96" spans="2:14" ht="22.5" customHeight="1" thickBot="1" x14ac:dyDescent="0.35">
      <c r="B96" s="64"/>
      <c r="C96" s="114"/>
      <c r="D96" s="114"/>
      <c r="E96" s="114"/>
      <c r="F96" s="114"/>
      <c r="G96" s="114"/>
      <c r="H96" s="114"/>
      <c r="I96" s="114"/>
      <c r="J96" s="114"/>
      <c r="K96" s="114"/>
      <c r="L96" s="114"/>
      <c r="M96" s="35"/>
      <c r="N96" s="13"/>
    </row>
    <row r="97" spans="2:14" ht="89.45" customHeight="1" thickBot="1" x14ac:dyDescent="0.25">
      <c r="B97" s="65"/>
      <c r="C97" s="71" t="s">
        <v>64</v>
      </c>
      <c r="D97" s="71"/>
      <c r="E97" s="71"/>
      <c r="F97" s="71"/>
      <c r="G97" s="71"/>
      <c r="H97" s="298">
        <f>+Solicitud!H177</f>
        <v>0</v>
      </c>
      <c r="I97" s="299"/>
      <c r="J97" s="299"/>
      <c r="K97" s="299"/>
      <c r="L97" s="299"/>
      <c r="M97" s="300"/>
      <c r="N97" s="13"/>
    </row>
    <row r="98" spans="2:14" ht="15" thickBot="1" x14ac:dyDescent="0.25">
      <c r="B98" s="65"/>
      <c r="N98" s="13"/>
    </row>
    <row r="99" spans="2:14" ht="15" x14ac:dyDescent="0.2">
      <c r="B99" s="70"/>
      <c r="C99" s="252" t="s">
        <v>65</v>
      </c>
      <c r="D99" s="252"/>
      <c r="E99" s="252"/>
      <c r="F99" s="252"/>
      <c r="G99" s="252"/>
      <c r="H99" s="73" t="s">
        <v>61</v>
      </c>
      <c r="N99" s="13"/>
    </row>
    <row r="100" spans="2:14" ht="36" customHeight="1" thickBot="1" x14ac:dyDescent="0.25">
      <c r="B100" s="65"/>
      <c r="C100" s="252"/>
      <c r="D100" s="252"/>
      <c r="E100" s="252"/>
      <c r="F100" s="252"/>
      <c r="G100" s="252"/>
      <c r="H100" s="178">
        <f>+Solicitud!H180</f>
        <v>0</v>
      </c>
      <c r="I100" s="72" t="s">
        <v>66</v>
      </c>
      <c r="K100" s="71" t="s">
        <v>67</v>
      </c>
      <c r="L100" s="310">
        <f>+Solicitud!L180</f>
        <v>0</v>
      </c>
      <c r="M100" s="310"/>
      <c r="N100" s="13"/>
    </row>
    <row r="101" spans="2:14" ht="18.600000000000001" customHeight="1" x14ac:dyDescent="0.2">
      <c r="B101" s="65"/>
      <c r="C101" s="118"/>
      <c r="D101" s="118"/>
      <c r="E101" s="118"/>
      <c r="F101" s="118"/>
      <c r="G101" s="118"/>
      <c r="H101" s="132"/>
      <c r="I101" s="72"/>
      <c r="K101" s="71"/>
      <c r="L101" s="74"/>
      <c r="M101" s="74"/>
      <c r="N101" s="13"/>
    </row>
    <row r="102" spans="2:14" ht="14.45" customHeight="1" thickBot="1" x14ac:dyDescent="0.25">
      <c r="B102" s="66"/>
      <c r="C102" s="60"/>
      <c r="D102" s="60"/>
      <c r="E102" s="60"/>
      <c r="F102" s="60"/>
      <c r="G102" s="75"/>
      <c r="H102" s="75"/>
      <c r="I102" s="75"/>
      <c r="J102" s="75"/>
      <c r="K102" s="236"/>
      <c r="L102" s="236"/>
      <c r="M102" s="236"/>
      <c r="N102" s="13"/>
    </row>
    <row r="103" spans="2:14" s="109" customFormat="1" ht="31.9" customHeight="1" thickBot="1" x14ac:dyDescent="0.3">
      <c r="B103" s="135"/>
      <c r="C103" s="107" t="s">
        <v>171</v>
      </c>
      <c r="D103" s="136"/>
      <c r="E103" s="136"/>
      <c r="F103" s="136"/>
      <c r="G103" s="136"/>
      <c r="H103" s="136"/>
      <c r="I103" s="136"/>
      <c r="J103" s="136"/>
      <c r="K103" s="136"/>
      <c r="L103" s="136"/>
      <c r="M103" s="136"/>
      <c r="N103" s="108"/>
    </row>
    <row r="104" spans="2:14" s="109" customFormat="1" ht="31.9" customHeight="1" thickBot="1" x14ac:dyDescent="0.3">
      <c r="B104" s="137"/>
      <c r="C104" s="110" t="s">
        <v>172</v>
      </c>
      <c r="D104" s="138"/>
      <c r="E104" s="138"/>
      <c r="F104" s="138"/>
      <c r="G104" s="138"/>
      <c r="H104" s="138"/>
      <c r="I104" s="138"/>
      <c r="J104" s="138"/>
      <c r="K104" s="138"/>
      <c r="L104" s="138"/>
      <c r="M104" s="138"/>
      <c r="N104" s="108"/>
    </row>
    <row r="105" spans="2:14" ht="70.900000000000006" customHeight="1" thickBot="1" x14ac:dyDescent="0.25">
      <c r="B105" s="306" t="s">
        <v>138</v>
      </c>
      <c r="C105" s="307"/>
      <c r="D105" s="307"/>
      <c r="E105" s="307"/>
      <c r="F105" s="307"/>
      <c r="G105" s="307"/>
      <c r="H105" s="307"/>
      <c r="I105" s="307"/>
      <c r="J105" s="307"/>
      <c r="K105" s="307"/>
      <c r="L105" s="307"/>
      <c r="M105" s="307"/>
      <c r="N105" s="13"/>
    </row>
    <row r="106" spans="2:14" x14ac:dyDescent="0.2">
      <c r="B106" s="170"/>
      <c r="C106" s="165"/>
      <c r="D106" s="165"/>
      <c r="E106" s="165"/>
      <c r="F106" s="165"/>
      <c r="G106" s="165"/>
      <c r="H106" s="165"/>
      <c r="I106" s="165"/>
      <c r="J106" s="165"/>
      <c r="K106" s="165"/>
      <c r="L106" s="165"/>
      <c r="M106" s="165"/>
      <c r="N106" s="13"/>
    </row>
    <row r="107" spans="2:14" x14ac:dyDescent="0.2">
      <c r="B107" s="168"/>
      <c r="C107" s="167"/>
      <c r="D107" s="167"/>
      <c r="E107" s="167"/>
      <c r="F107" s="167"/>
      <c r="G107" s="167"/>
      <c r="H107" s="167"/>
      <c r="I107" s="167"/>
      <c r="J107" s="167"/>
      <c r="K107" s="167"/>
      <c r="L107" s="167"/>
      <c r="M107" s="167"/>
      <c r="N107" s="13"/>
    </row>
    <row r="108" spans="2:14" x14ac:dyDescent="0.2">
      <c r="B108" s="140" t="s">
        <v>76</v>
      </c>
      <c r="C108" s="167"/>
      <c r="D108" s="308"/>
      <c r="E108" s="308"/>
      <c r="F108" s="308"/>
      <c r="G108" s="308"/>
      <c r="H108" s="167"/>
      <c r="I108" s="3" t="s">
        <v>77</v>
      </c>
      <c r="J108" s="308"/>
      <c r="K108" s="308"/>
      <c r="L108" s="308"/>
      <c r="M108" s="308"/>
      <c r="N108" s="13"/>
    </row>
    <row r="109" spans="2:14" x14ac:dyDescent="0.2">
      <c r="B109" s="171"/>
      <c r="C109" s="167"/>
      <c r="D109" s="309" t="s">
        <v>78</v>
      </c>
      <c r="E109" s="309"/>
      <c r="F109" s="309"/>
      <c r="G109" s="309"/>
      <c r="H109" s="167"/>
      <c r="I109" s="167"/>
      <c r="J109" s="309" t="s">
        <v>79</v>
      </c>
      <c r="K109" s="309"/>
      <c r="L109" s="309"/>
      <c r="M109" s="309"/>
      <c r="N109" s="13"/>
    </row>
    <row r="110" spans="2:14" x14ac:dyDescent="0.2">
      <c r="B110" s="166"/>
      <c r="C110" s="172"/>
      <c r="D110" s="167"/>
      <c r="E110" s="167"/>
      <c r="F110" s="167"/>
      <c r="G110" s="167"/>
      <c r="H110" s="167"/>
      <c r="I110" s="167"/>
      <c r="J110" s="167"/>
      <c r="K110" s="167"/>
      <c r="L110" s="167"/>
      <c r="M110" s="167"/>
      <c r="N110" s="13"/>
    </row>
    <row r="111" spans="2:14" ht="15" thickBot="1" x14ac:dyDescent="0.25">
      <c r="B111" s="166"/>
      <c r="C111" s="172"/>
      <c r="D111" s="167"/>
      <c r="E111" s="167"/>
      <c r="F111" s="167"/>
      <c r="G111" s="167"/>
      <c r="H111" s="167"/>
      <c r="I111" s="167"/>
      <c r="J111" s="167"/>
      <c r="K111" s="167"/>
      <c r="L111" s="169"/>
      <c r="M111" s="167"/>
      <c r="N111" s="13"/>
    </row>
    <row r="112" spans="2:14" s="109" customFormat="1" ht="31.9" customHeight="1" thickBot="1" x14ac:dyDescent="0.3">
      <c r="B112" s="173"/>
      <c r="C112" s="174" t="s">
        <v>173</v>
      </c>
      <c r="D112" s="175"/>
      <c r="E112" s="175"/>
      <c r="F112" s="175"/>
      <c r="G112" s="175"/>
      <c r="H112" s="175"/>
      <c r="I112" s="175"/>
      <c r="J112" s="175"/>
      <c r="K112" s="175"/>
      <c r="L112" s="175"/>
      <c r="M112" s="175"/>
      <c r="N112" s="108"/>
    </row>
    <row r="113" spans="2:14" ht="82.9" customHeight="1" thickBot="1" x14ac:dyDescent="0.25">
      <c r="B113" s="311" t="s">
        <v>138</v>
      </c>
      <c r="C113" s="312"/>
      <c r="D113" s="312"/>
      <c r="E113" s="312"/>
      <c r="F113" s="312"/>
      <c r="G113" s="312"/>
      <c r="H113" s="312"/>
      <c r="I113" s="312"/>
      <c r="J113" s="312"/>
      <c r="K113" s="312"/>
      <c r="L113" s="312"/>
      <c r="M113" s="312"/>
      <c r="N113" s="13"/>
    </row>
    <row r="114" spans="2:14" x14ac:dyDescent="0.2">
      <c r="B114" s="139"/>
      <c r="C114" s="62"/>
      <c r="D114" s="62"/>
      <c r="E114" s="62"/>
      <c r="F114" s="62"/>
      <c r="G114" s="62"/>
      <c r="H114" s="62"/>
      <c r="I114" s="62"/>
      <c r="J114" s="62"/>
      <c r="K114" s="62"/>
      <c r="L114" s="62"/>
      <c r="M114" s="62"/>
      <c r="N114" s="13"/>
    </row>
    <row r="115" spans="2:14" x14ac:dyDescent="0.2">
      <c r="B115" s="70"/>
      <c r="N115" s="13"/>
    </row>
    <row r="116" spans="2:14" x14ac:dyDescent="0.2">
      <c r="B116" s="140" t="s">
        <v>76</v>
      </c>
      <c r="D116" s="308"/>
      <c r="E116" s="308"/>
      <c r="F116" s="308"/>
      <c r="G116" s="308"/>
      <c r="I116" s="3" t="s">
        <v>77</v>
      </c>
      <c r="J116" s="308"/>
      <c r="K116" s="308"/>
      <c r="L116" s="308"/>
      <c r="M116" s="308"/>
      <c r="N116" s="13"/>
    </row>
    <row r="117" spans="2:14" x14ac:dyDescent="0.2">
      <c r="B117" s="140"/>
      <c r="D117" s="309" t="s">
        <v>133</v>
      </c>
      <c r="E117" s="309"/>
      <c r="F117" s="309"/>
      <c r="G117" s="309"/>
      <c r="J117" s="309" t="s">
        <v>79</v>
      </c>
      <c r="K117" s="309"/>
      <c r="L117" s="309"/>
      <c r="M117" s="309"/>
      <c r="N117" s="13"/>
    </row>
    <row r="118" spans="2:14" ht="15" thickBot="1" x14ac:dyDescent="0.25">
      <c r="B118" s="66"/>
      <c r="C118" s="142"/>
      <c r="D118" s="60"/>
      <c r="E118" s="60"/>
      <c r="F118" s="60"/>
      <c r="G118" s="60"/>
      <c r="H118" s="60"/>
      <c r="I118" s="60"/>
      <c r="J118" s="60"/>
      <c r="K118" s="60"/>
      <c r="L118" s="60"/>
      <c r="M118" s="60"/>
      <c r="N118" s="13"/>
    </row>
    <row r="119" spans="2:14" ht="39" customHeight="1" x14ac:dyDescent="0.2">
      <c r="B119" s="65"/>
      <c r="C119" s="141"/>
      <c r="N119" s="13"/>
    </row>
    <row r="120" spans="2:14" ht="40.5" customHeight="1" x14ac:dyDescent="0.2">
      <c r="B120" s="65"/>
      <c r="C120" s="141"/>
      <c r="G120" s="308"/>
      <c r="H120" s="308"/>
      <c r="I120" s="308"/>
      <c r="N120" s="13"/>
    </row>
    <row r="121" spans="2:14" x14ac:dyDescent="0.2">
      <c r="B121" s="65"/>
      <c r="C121" s="141"/>
      <c r="G121" s="309" t="s">
        <v>80</v>
      </c>
      <c r="H121" s="309"/>
      <c r="I121" s="309"/>
      <c r="L121" s="3" t="s">
        <v>81</v>
      </c>
      <c r="M121" s="153"/>
      <c r="N121" s="13"/>
    </row>
    <row r="122" spans="2:14" ht="15" thickBot="1" x14ac:dyDescent="0.25">
      <c r="B122" s="66"/>
      <c r="C122" s="142"/>
      <c r="D122" s="60"/>
      <c r="E122" s="60"/>
      <c r="F122" s="60"/>
      <c r="G122" s="60"/>
      <c r="H122" s="60"/>
      <c r="I122" s="60"/>
      <c r="J122" s="60"/>
      <c r="K122" s="60"/>
      <c r="L122" s="60"/>
      <c r="M122" s="60"/>
      <c r="N122" s="67"/>
    </row>
    <row r="123" spans="2:14" x14ac:dyDescent="0.2">
      <c r="B123" s="141"/>
    </row>
    <row r="124" spans="2:14" x14ac:dyDescent="0.2">
      <c r="B124" s="143"/>
    </row>
  </sheetData>
  <sheetProtection algorithmName="SHA-512" hashValue="HZK55OLPXCnDhlfFjxDOvYuYt6vyPo1Iwd6i5jtBn6f+GmGtCFEounK2pm0leBNkm2AsePtUbM85jQ+l8nfgqw==" saltValue="TfIv6bSnyFT1WuX2PzpiQw==" spinCount="100000" sheet="1" objects="1" scenarios="1" selectLockedCells="1"/>
  <mergeCells count="96">
    <mergeCell ref="C35:M35"/>
    <mergeCell ref="D40:G40"/>
    <mergeCell ref="D41:G41"/>
    <mergeCell ref="H37:M37"/>
    <mergeCell ref="C38:G38"/>
    <mergeCell ref="D39:G39"/>
    <mergeCell ref="G121:I121"/>
    <mergeCell ref="B113:M113"/>
    <mergeCell ref="D116:G116"/>
    <mergeCell ref="D117:G117"/>
    <mergeCell ref="J117:M117"/>
    <mergeCell ref="J116:M116"/>
    <mergeCell ref="G120:I120"/>
    <mergeCell ref="C99:G100"/>
    <mergeCell ref="L100:M100"/>
    <mergeCell ref="K102:M102"/>
    <mergeCell ref="D54:G54"/>
    <mergeCell ref="D55:G55"/>
    <mergeCell ref="D56:G56"/>
    <mergeCell ref="D57:G57"/>
    <mergeCell ref="D76:G76"/>
    <mergeCell ref="D73:G73"/>
    <mergeCell ref="D58:G58"/>
    <mergeCell ref="D59:G59"/>
    <mergeCell ref="D60:G60"/>
    <mergeCell ref="D61:G61"/>
    <mergeCell ref="D62:G62"/>
    <mergeCell ref="D63:G63"/>
    <mergeCell ref="D64:G64"/>
    <mergeCell ref="B105:M105"/>
    <mergeCell ref="D108:G108"/>
    <mergeCell ref="D109:G109"/>
    <mergeCell ref="J109:M109"/>
    <mergeCell ref="J108:M108"/>
    <mergeCell ref="D78:G78"/>
    <mergeCell ref="D42:G42"/>
    <mergeCell ref="D43:G43"/>
    <mergeCell ref="D44:G44"/>
    <mergeCell ref="J86:K86"/>
    <mergeCell ref="D65:G65"/>
    <mergeCell ref="D66:G66"/>
    <mergeCell ref="D67:G67"/>
    <mergeCell ref="D68:G68"/>
    <mergeCell ref="D69:G69"/>
    <mergeCell ref="D70:G70"/>
    <mergeCell ref="D71:G71"/>
    <mergeCell ref="D72:G72"/>
    <mergeCell ref="C82:M82"/>
    <mergeCell ref="B84:I84"/>
    <mergeCell ref="J84:K84"/>
    <mergeCell ref="C86:D86"/>
    <mergeCell ref="E86:G86"/>
    <mergeCell ref="H86:I86"/>
    <mergeCell ref="C95:H95"/>
    <mergeCell ref="H97:M97"/>
    <mergeCell ref="B88:I88"/>
    <mergeCell ref="J88:K88"/>
    <mergeCell ref="C90:M90"/>
    <mergeCell ref="D45:G45"/>
    <mergeCell ref="D46:G46"/>
    <mergeCell ref="D47:G47"/>
    <mergeCell ref="D48:G48"/>
    <mergeCell ref="D49:G49"/>
    <mergeCell ref="D50:G50"/>
    <mergeCell ref="D51:G51"/>
    <mergeCell ref="D77:G77"/>
    <mergeCell ref="D74:G74"/>
    <mergeCell ref="D75:G75"/>
    <mergeCell ref="D52:G52"/>
    <mergeCell ref="D53:G53"/>
    <mergeCell ref="D23:F23"/>
    <mergeCell ref="D31:F31"/>
    <mergeCell ref="G31:H31"/>
    <mergeCell ref="J31:L31"/>
    <mergeCell ref="D25:F25"/>
    <mergeCell ref="D27:F27"/>
    <mergeCell ref="G27:H27"/>
    <mergeCell ref="J27:L27"/>
    <mergeCell ref="D29:F29"/>
    <mergeCell ref="G29:H29"/>
    <mergeCell ref="J29:L29"/>
    <mergeCell ref="G23:M23"/>
    <mergeCell ref="G25:M25"/>
    <mergeCell ref="L5:M5"/>
    <mergeCell ref="B10:M10"/>
    <mergeCell ref="D15:F15"/>
    <mergeCell ref="K15:L15"/>
    <mergeCell ref="D17:F17"/>
    <mergeCell ref="G15:H15"/>
    <mergeCell ref="G17:M17"/>
    <mergeCell ref="L8:M8"/>
    <mergeCell ref="D19:F19"/>
    <mergeCell ref="G19:H19"/>
    <mergeCell ref="J19:K19"/>
    <mergeCell ref="D21:F21"/>
    <mergeCell ref="G21:M21"/>
  </mergeCells>
  <conditionalFormatting sqref="L84:M84">
    <cfRule type="iconSet" priority="1">
      <iconSet iconSet="3TrafficLights2">
        <cfvo type="percent" val="0"/>
        <cfvo type="num" val="0.2"/>
        <cfvo type="num" val="1"/>
      </iconSet>
    </cfRule>
  </conditionalFormatting>
  <conditionalFormatting sqref="L83:M83 L81:M81 L87:M89">
    <cfRule type="iconSet" priority="2">
      <iconSet iconSet="3TrafficLights2">
        <cfvo type="percent" val="0"/>
        <cfvo type="num" val="25"/>
        <cfvo type="num" val="75"/>
      </iconSet>
    </cfRule>
  </conditionalFormatting>
  <dataValidations count="1">
    <dataValidation type="list" allowBlank="1" showInputMessage="1" showErrorMessage="1" sqref="M39:M78" xr:uid="{00000000-0002-0000-0100-000000000000}">
      <formula1>$Q$31:$Q$32</formula1>
    </dataValidation>
  </dataValidations>
  <printOptions horizontalCentered="1"/>
  <pageMargins left="3.937007874015748E-2" right="3.937007874015748E-2" top="0.74803149606299213" bottom="0.74803149606299213" header="0.31496062992125984" footer="0.31496062992125984"/>
  <pageSetup scale="45" orientation="portrait" r:id="rId1"/>
  <rowBreaks count="1" manualBreakCount="1">
    <brk id="91" max="16383" man="1"/>
  </rowBreaks>
  <ignoredErrors>
    <ignoredError sqref="D39:K78 G15:M31" unlockedFormula="1"/>
    <ignoredError xmlns:x16r3="http://schemas.microsoft.com/office/spreadsheetml/2018/08/main" sqref="L5" unlockedFormula="1" x16r3:misleadingFormat="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4</vt:i4>
      </vt:variant>
    </vt:vector>
  </HeadingPairs>
  <TitlesOfParts>
    <vt:vector size="6" baseType="lpstr">
      <vt:lpstr>Solicitud</vt:lpstr>
      <vt:lpstr>Valoración de RH</vt:lpstr>
      <vt:lpstr>Solicitud!Área_de_impresión</vt:lpstr>
      <vt:lpstr>'Valoración de RH'!Área_de_impresión</vt:lpstr>
      <vt:lpstr>Solicitud!Títulos_a_imprimir</vt:lpstr>
      <vt:lpstr>'Valoración de RH'!Títulos_a_imprimir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Kattya Marcela Varela Gomez</dc:creator>
  <cp:lastModifiedBy>Ligia Gamboa Martinez</cp:lastModifiedBy>
  <cp:lastPrinted>2022-03-04T17:59:14Z</cp:lastPrinted>
  <dcterms:created xsi:type="dcterms:W3CDTF">2016-05-24T18:12:51Z</dcterms:created>
  <dcterms:modified xsi:type="dcterms:W3CDTF">2024-04-23T17:15:36Z</dcterms:modified>
</cp:coreProperties>
</file>